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A2F64D5-4DE0-4BC6-A057-1A61970B3EE5}" xr6:coauthVersionLast="46" xr6:coauthVersionMax="46" xr10:uidLastSave="{00000000-0000-0000-0000-000000000000}"/>
  <bookViews>
    <workbookView xWindow="-120" yWindow="-120" windowWidth="20730" windowHeight="11160" tabRatio="701" xr2:uid="{00000000-000D-0000-FFFF-FFFF00000000}"/>
  </bookViews>
  <sheets>
    <sheet name="【様式１】内訳書（表紙）" sheetId="1" r:id="rId1"/>
    <sheet name="【様式１】　内訳書" sheetId="4" r:id="rId2"/>
  </sheets>
  <definedNames>
    <definedName name="_xlnm.Print_Area" localSheetId="1">'【様式１】　内訳書'!$B$1:$P$133</definedName>
    <definedName name="_xlnm.Print_Area" localSheetId="0">'【様式１】内訳書（表紙）'!$B$2:$L$31</definedName>
    <definedName name="_xlnm.Print_Titles" localSheetId="1">'【様式１】　内訳書'!$1:$2</definedName>
  </definedNames>
  <calcPr calcId="181029"/>
</workbook>
</file>

<file path=xl/calcChain.xml><?xml version="1.0" encoding="utf-8"?>
<calcChain xmlns="http://schemas.openxmlformats.org/spreadsheetml/2006/main">
  <c r="O8" i="4" l="1"/>
  <c r="O124" i="4"/>
  <c r="O123" i="4"/>
  <c r="O121" i="4"/>
  <c r="O120" i="4"/>
  <c r="O118" i="4"/>
  <c r="O117" i="4"/>
  <c r="O115" i="4"/>
  <c r="O114" i="4"/>
  <c r="O112" i="4"/>
  <c r="O111" i="4"/>
  <c r="O109" i="4"/>
  <c r="O108" i="4"/>
  <c r="O106" i="4"/>
  <c r="O105" i="4"/>
  <c r="O102" i="4"/>
  <c r="O98" i="4"/>
  <c r="O97" i="4"/>
  <c r="O96" i="4"/>
  <c r="O95" i="4"/>
  <c r="O94" i="4"/>
  <c r="O93" i="4"/>
  <c r="O91" i="4"/>
  <c r="O90" i="4"/>
  <c r="O89" i="4"/>
  <c r="O85" i="4"/>
  <c r="O84" i="4"/>
  <c r="O83" i="4"/>
  <c r="O82" i="4"/>
  <c r="O81" i="4"/>
  <c r="O80" i="4"/>
  <c r="O79" i="4"/>
  <c r="O78" i="4"/>
  <c r="O76" i="4"/>
  <c r="O75" i="4"/>
  <c r="O74" i="4"/>
  <c r="O73" i="4"/>
  <c r="O72" i="4"/>
  <c r="O71" i="4"/>
  <c r="O70" i="4"/>
  <c r="O69" i="4"/>
  <c r="O68" i="4"/>
  <c r="O67" i="4"/>
  <c r="O65" i="4"/>
  <c r="O64" i="4"/>
  <c r="O63" i="4"/>
  <c r="O62" i="4"/>
  <c r="O61" i="4"/>
  <c r="O60" i="4"/>
  <c r="O59" i="4"/>
  <c r="O58" i="4"/>
  <c r="O57" i="4"/>
  <c r="O56" i="4"/>
  <c r="O55" i="4"/>
  <c r="O54" i="4"/>
  <c r="O52" i="4"/>
  <c r="O51" i="4"/>
  <c r="O50" i="4"/>
  <c r="O49" i="4"/>
  <c r="O48" i="4"/>
  <c r="O47" i="4"/>
  <c r="O43" i="4"/>
  <c r="O42" i="4"/>
  <c r="O41" i="4"/>
  <c r="O39" i="4"/>
  <c r="O38" i="4"/>
  <c r="O37" i="4"/>
  <c r="O35" i="4"/>
  <c r="O34" i="4"/>
  <c r="O33" i="4"/>
  <c r="O31" i="4"/>
  <c r="O30" i="4"/>
  <c r="O29" i="4"/>
  <c r="O28" i="4"/>
  <c r="O26" i="4"/>
  <c r="O25" i="4"/>
  <c r="O24" i="4"/>
  <c r="O23" i="4"/>
  <c r="O21" i="4"/>
  <c r="O20" i="4"/>
  <c r="O19" i="4"/>
  <c r="O18" i="4"/>
  <c r="O17" i="4"/>
  <c r="O16" i="4"/>
  <c r="O15" i="4"/>
  <c r="O13" i="4"/>
  <c r="O12" i="4"/>
  <c r="O11" i="4"/>
  <c r="O9" i="4"/>
  <c r="O7" i="4"/>
  <c r="O6" i="4"/>
  <c r="O5" i="4"/>
  <c r="O88" i="4" l="1"/>
  <c r="O113" i="4"/>
  <c r="O107" i="4"/>
  <c r="O101" i="4"/>
  <c r="O119" i="4"/>
  <c r="O104" i="4"/>
  <c r="O116" i="4"/>
  <c r="O4" i="4"/>
  <c r="O22" i="4"/>
  <c r="O27" i="4"/>
  <c r="O32" i="4"/>
  <c r="O36" i="4"/>
  <c r="O40" i="4"/>
  <c r="O46" i="4"/>
  <c r="O66" i="4"/>
  <c r="O10" i="4"/>
  <c r="O53" i="4"/>
  <c r="O92" i="4"/>
  <c r="O14" i="4"/>
  <c r="O77" i="4"/>
  <c r="O110" i="4"/>
  <c r="O122" i="4"/>
  <c r="R99" i="4" l="1"/>
  <c r="O86" i="4"/>
  <c r="S86" i="4" s="1"/>
  <c r="R86" i="4"/>
  <c r="O125" i="4"/>
  <c r="R125" i="4"/>
  <c r="O99" i="4"/>
  <c r="R44" i="4"/>
  <c r="S99" i="4" l="1"/>
  <c r="O126" i="4"/>
  <c r="S125" i="4"/>
  <c r="O44" i="4"/>
  <c r="P128" i="4" l="1"/>
  <c r="P127" i="4"/>
  <c r="O130" i="4"/>
  <c r="O131" i="4" s="1"/>
  <c r="P129" i="4"/>
  <c r="S44" i="4"/>
  <c r="O132" i="4" l="1"/>
  <c r="O133" i="4" s="1"/>
</calcChain>
</file>

<file path=xl/sharedStrings.xml><?xml version="1.0" encoding="utf-8"?>
<sst xmlns="http://schemas.openxmlformats.org/spreadsheetml/2006/main" count="303" uniqueCount="139">
  <si>
    <t>作業環境測定</t>
    <rPh sb="0" eb="2">
      <t>サギョウ</t>
    </rPh>
    <rPh sb="2" eb="4">
      <t>カンキョウ</t>
    </rPh>
    <rPh sb="4" eb="6">
      <t>ソクテイ</t>
    </rPh>
    <phoneticPr fontId="2"/>
  </si>
  <si>
    <t>仕様</t>
    <rPh sb="0" eb="2">
      <t>シヨウ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</si>
  <si>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</si>
  <si>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</si>
  <si>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備考</t>
    <rPh sb="0" eb="2">
      <t>ビコウ</t>
    </rPh>
    <phoneticPr fontId="2"/>
  </si>
  <si>
    <t>解体作業中</t>
    <rPh sb="0" eb="2">
      <t>カイタイ</t>
    </rPh>
    <rPh sb="2" eb="5">
      <t>サギョウチュウ</t>
    </rPh>
    <phoneticPr fontId="2"/>
  </si>
  <si>
    <t>周辺環境調査</t>
    <rPh sb="0" eb="2">
      <t>シュウヘン</t>
    </rPh>
    <rPh sb="2" eb="4">
      <t>カンキョウ</t>
    </rPh>
    <rPh sb="4" eb="6">
      <t>チョウサ</t>
    </rPh>
    <phoneticPr fontId="2"/>
  </si>
  <si>
    <t>解体作業前</t>
    <rPh sb="0" eb="2">
      <t>カイタイ</t>
    </rPh>
    <rPh sb="2" eb="4">
      <t>サギョウ</t>
    </rPh>
    <rPh sb="4" eb="5">
      <t>マエ</t>
    </rPh>
    <phoneticPr fontId="2"/>
  </si>
  <si>
    <t>解体作業後</t>
    <rPh sb="0" eb="2">
      <t>カイタイ</t>
    </rPh>
    <rPh sb="2" eb="5">
      <t>サギョウゴ</t>
    </rPh>
    <phoneticPr fontId="2"/>
  </si>
  <si>
    <t>場外処分する排水</t>
    <rPh sb="0" eb="2">
      <t>ジョウガイ</t>
    </rPh>
    <rPh sb="2" eb="4">
      <t>ショブン</t>
    </rPh>
    <rPh sb="6" eb="8">
      <t>ハイスイ</t>
    </rPh>
    <phoneticPr fontId="2"/>
  </si>
  <si>
    <t>ダイオキシン類測定</t>
    <rPh sb="6" eb="7">
      <t>ルイ</t>
    </rPh>
    <rPh sb="7" eb="9">
      <t>ソクテイ</t>
    </rPh>
    <phoneticPr fontId="2"/>
  </si>
  <si>
    <t>排水基準項目の分析</t>
    <rPh sb="0" eb="2">
      <t>ハイスイ</t>
    </rPh>
    <rPh sb="2" eb="4">
      <t>キジュン</t>
    </rPh>
    <rPh sb="4" eb="6">
      <t>コウモク</t>
    </rPh>
    <rPh sb="7" eb="9">
      <t>ブンセキ</t>
    </rPh>
    <phoneticPr fontId="2"/>
  </si>
  <si>
    <t>溶出試験</t>
    <rPh sb="0" eb="2">
      <t>ヨウシュツ</t>
    </rPh>
    <rPh sb="2" eb="4">
      <t>シケン</t>
    </rPh>
    <phoneticPr fontId="2"/>
  </si>
  <si>
    <t>場外処分する汚染物</t>
    <rPh sb="0" eb="2">
      <t>ジョウガイ</t>
    </rPh>
    <rPh sb="2" eb="4">
      <t>ショブン</t>
    </rPh>
    <rPh sb="6" eb="9">
      <t>オセンブツ</t>
    </rPh>
    <phoneticPr fontId="2"/>
  </si>
  <si>
    <t>管理区域からの排気（換気装置排出口）</t>
    <rPh sb="0" eb="2">
      <t>カンリ</t>
    </rPh>
    <rPh sb="2" eb="4">
      <t>クイキ</t>
    </rPh>
    <rPh sb="7" eb="9">
      <t>ハイキ</t>
    </rPh>
    <rPh sb="10" eb="12">
      <t>カンキ</t>
    </rPh>
    <rPh sb="12" eb="14">
      <t>ソウチ</t>
    </rPh>
    <rPh sb="14" eb="17">
      <t>ハイシュツコウ</t>
    </rPh>
    <phoneticPr fontId="2"/>
  </si>
  <si>
    <t>その他必要な測定</t>
    <rPh sb="2" eb="3">
      <t>タ</t>
    </rPh>
    <rPh sb="3" eb="5">
      <t>ヒツヨウ</t>
    </rPh>
    <rPh sb="6" eb="8">
      <t>ソクテイ</t>
    </rPh>
    <phoneticPr fontId="2"/>
  </si>
  <si>
    <t>1)</t>
    <phoneticPr fontId="2"/>
  </si>
  <si>
    <t>2)</t>
  </si>
  <si>
    <t>3)</t>
  </si>
  <si>
    <t>4)</t>
  </si>
  <si>
    <t>・</t>
    <phoneticPr fontId="2"/>
  </si>
  <si>
    <t>仮設工事（養生、足場等）</t>
    <rPh sb="0" eb="2">
      <t>カセツ</t>
    </rPh>
    <rPh sb="2" eb="4">
      <t>コウジ</t>
    </rPh>
    <rPh sb="5" eb="7">
      <t>ヨウジョウ</t>
    </rPh>
    <rPh sb="8" eb="10">
      <t>アシバ</t>
    </rPh>
    <rPh sb="10" eb="11">
      <t>トウ</t>
    </rPh>
    <phoneticPr fontId="2"/>
  </si>
  <si>
    <t>保護具</t>
    <rPh sb="0" eb="2">
      <t>ホゴ</t>
    </rPh>
    <rPh sb="2" eb="3">
      <t>グ</t>
    </rPh>
    <phoneticPr fontId="2"/>
  </si>
  <si>
    <t>脱衣室、更衣室、休憩室等</t>
    <rPh sb="0" eb="3">
      <t>ダツイシツ</t>
    </rPh>
    <rPh sb="4" eb="7">
      <t>コウイシツ</t>
    </rPh>
    <rPh sb="8" eb="11">
      <t>キュウケイシツ</t>
    </rPh>
    <rPh sb="11" eb="12">
      <t>トウ</t>
    </rPh>
    <phoneticPr fontId="2"/>
  </si>
  <si>
    <t>換気装置、空気清浄機</t>
    <rPh sb="0" eb="2">
      <t>カンキ</t>
    </rPh>
    <rPh sb="2" eb="4">
      <t>ソウチ</t>
    </rPh>
    <rPh sb="5" eb="7">
      <t>クウキ</t>
    </rPh>
    <rPh sb="7" eb="10">
      <t>セイジョウキ</t>
    </rPh>
    <phoneticPr fontId="2"/>
  </si>
  <si>
    <t>汚染物湿潤装置</t>
    <rPh sb="0" eb="3">
      <t>オセンブツ</t>
    </rPh>
    <rPh sb="3" eb="5">
      <t>シツジュン</t>
    </rPh>
    <rPh sb="5" eb="7">
      <t>ソウチ</t>
    </rPh>
    <phoneticPr fontId="2"/>
  </si>
  <si>
    <t>汚染物保管設備</t>
    <rPh sb="0" eb="3">
      <t>オセンブツ</t>
    </rPh>
    <rPh sb="3" eb="5">
      <t>ホカン</t>
    </rPh>
    <rPh sb="5" eb="7">
      <t>セツビ</t>
    </rPh>
    <phoneticPr fontId="2"/>
  </si>
  <si>
    <t>汚染物洗浄設備</t>
    <rPh sb="0" eb="3">
      <t>オセンブツ</t>
    </rPh>
    <rPh sb="3" eb="5">
      <t>センジョウ</t>
    </rPh>
    <rPh sb="5" eb="7">
      <t>セツビ</t>
    </rPh>
    <phoneticPr fontId="2"/>
  </si>
  <si>
    <t>排水処理設備</t>
    <rPh sb="0" eb="2">
      <t>ハイスイ</t>
    </rPh>
    <rPh sb="2" eb="4">
      <t>ショリ</t>
    </rPh>
    <rPh sb="4" eb="6">
      <t>セツビ</t>
    </rPh>
    <phoneticPr fontId="2"/>
  </si>
  <si>
    <t>給水設備、電気設備</t>
    <rPh sb="0" eb="2">
      <t>キュウスイ</t>
    </rPh>
    <rPh sb="2" eb="4">
      <t>セツビ</t>
    </rPh>
    <rPh sb="5" eb="7">
      <t>デンキ</t>
    </rPh>
    <rPh sb="7" eb="9">
      <t>セツビ</t>
    </rPh>
    <phoneticPr fontId="2"/>
  </si>
  <si>
    <t>その他安全設備等</t>
    <rPh sb="2" eb="3">
      <t>タ</t>
    </rPh>
    <rPh sb="3" eb="5">
      <t>アンゼン</t>
    </rPh>
    <rPh sb="5" eb="7">
      <t>セツビ</t>
    </rPh>
    <rPh sb="7" eb="8">
      <t>トウ</t>
    </rPh>
    <phoneticPr fontId="2"/>
  </si>
  <si>
    <t>汚染物除去工事（ダイオキシン類）</t>
    <rPh sb="0" eb="3">
      <t>オセンブツ</t>
    </rPh>
    <rPh sb="3" eb="5">
      <t>ジョキョ</t>
    </rPh>
    <rPh sb="5" eb="7">
      <t>コウジ</t>
    </rPh>
    <rPh sb="14" eb="15">
      <t>ルイ</t>
    </rPh>
    <phoneticPr fontId="2"/>
  </si>
  <si>
    <t>灰類取り出し作業</t>
    <rPh sb="0" eb="1">
      <t>ハイ</t>
    </rPh>
    <rPh sb="1" eb="2">
      <t>ルイ</t>
    </rPh>
    <rPh sb="2" eb="3">
      <t>ト</t>
    </rPh>
    <rPh sb="4" eb="5">
      <t>ダ</t>
    </rPh>
    <rPh sb="6" eb="8">
      <t>サギョウ</t>
    </rPh>
    <phoneticPr fontId="2"/>
  </si>
  <si>
    <t>設備内洗浄作業</t>
    <rPh sb="0" eb="3">
      <t>セツビナイ</t>
    </rPh>
    <rPh sb="3" eb="5">
      <t>センジョウ</t>
    </rPh>
    <rPh sb="5" eb="7">
      <t>サギョウ</t>
    </rPh>
    <phoneticPr fontId="2"/>
  </si>
  <si>
    <t>設備外表面洗浄作業</t>
    <rPh sb="0" eb="2">
      <t>セツビ</t>
    </rPh>
    <rPh sb="2" eb="3">
      <t>ガイ</t>
    </rPh>
    <rPh sb="3" eb="5">
      <t>ヒョウメン</t>
    </rPh>
    <rPh sb="5" eb="7">
      <t>センジョウ</t>
    </rPh>
    <rPh sb="7" eb="9">
      <t>サギョウ</t>
    </rPh>
    <phoneticPr fontId="2"/>
  </si>
  <si>
    <t>汚染物保管作業</t>
    <rPh sb="0" eb="3">
      <t>オセンブツ</t>
    </rPh>
    <rPh sb="3" eb="5">
      <t>ホカン</t>
    </rPh>
    <rPh sb="5" eb="7">
      <t>サギョウ</t>
    </rPh>
    <phoneticPr fontId="2"/>
  </si>
  <si>
    <t>排水処理作業</t>
    <rPh sb="0" eb="2">
      <t>ハイスイ</t>
    </rPh>
    <rPh sb="2" eb="4">
      <t>ショリ</t>
    </rPh>
    <rPh sb="4" eb="6">
      <t>サギョウ</t>
    </rPh>
    <phoneticPr fontId="2"/>
  </si>
  <si>
    <t>機械設備解体工事</t>
    <rPh sb="0" eb="2">
      <t>キカイ</t>
    </rPh>
    <rPh sb="2" eb="4">
      <t>セツビ</t>
    </rPh>
    <rPh sb="4" eb="6">
      <t>カイタイ</t>
    </rPh>
    <rPh sb="6" eb="8">
      <t>コウジ</t>
    </rPh>
    <phoneticPr fontId="2"/>
  </si>
  <si>
    <t>鉄くず類</t>
    <rPh sb="0" eb="1">
      <t>テツ</t>
    </rPh>
    <rPh sb="3" eb="4">
      <t>ルイ</t>
    </rPh>
    <phoneticPr fontId="2"/>
  </si>
  <si>
    <t>その他雑もの</t>
    <rPh sb="2" eb="3">
      <t>タ</t>
    </rPh>
    <rPh sb="3" eb="4">
      <t>ザツ</t>
    </rPh>
    <phoneticPr fontId="2"/>
  </si>
  <si>
    <t>2)</t>
    <phoneticPr fontId="2"/>
  </si>
  <si>
    <t>3)</t>
    <phoneticPr fontId="2"/>
  </si>
  <si>
    <t>5)</t>
    <phoneticPr fontId="2"/>
  </si>
  <si>
    <t>その他</t>
    <rPh sb="2" eb="3">
      <t>タ</t>
    </rPh>
    <phoneticPr fontId="2"/>
  </si>
  <si>
    <t>燃焼設備</t>
    <rPh sb="0" eb="2">
      <t>ネンショウ</t>
    </rPh>
    <rPh sb="2" eb="4">
      <t>セツビ</t>
    </rPh>
    <phoneticPr fontId="1"/>
  </si>
  <si>
    <t>安全衛生設備（建築物解体工事兼用）</t>
    <rPh sb="0" eb="2">
      <t>アンゼン</t>
    </rPh>
    <rPh sb="2" eb="4">
      <t>エイセイ</t>
    </rPh>
    <rPh sb="4" eb="6">
      <t>セツビ</t>
    </rPh>
    <rPh sb="7" eb="9">
      <t>ケンチク</t>
    </rPh>
    <rPh sb="9" eb="10">
      <t>ブツ</t>
    </rPh>
    <rPh sb="10" eb="12">
      <t>カイタイ</t>
    </rPh>
    <rPh sb="12" eb="14">
      <t>コウジ</t>
    </rPh>
    <rPh sb="14" eb="16">
      <t>ケンヨウ</t>
    </rPh>
    <phoneticPr fontId="2"/>
  </si>
  <si>
    <t>建築物解体工事</t>
    <rPh sb="0" eb="3">
      <t>ケンチクブツ</t>
    </rPh>
    <rPh sb="3" eb="5">
      <t>カイタイ</t>
    </rPh>
    <rPh sb="5" eb="7">
      <t>コウジ</t>
    </rPh>
    <phoneticPr fontId="2"/>
  </si>
  <si>
    <t>埋め戻し、整地</t>
    <rPh sb="0" eb="1">
      <t>ウ</t>
    </rPh>
    <rPh sb="2" eb="3">
      <t>モド</t>
    </rPh>
    <rPh sb="5" eb="7">
      <t>セイチ</t>
    </rPh>
    <phoneticPr fontId="2"/>
  </si>
  <si>
    <t>耐火物</t>
    <rPh sb="0" eb="3">
      <t>タイカブツ</t>
    </rPh>
    <phoneticPr fontId="2"/>
  </si>
  <si>
    <t>コンクリートがら</t>
    <phoneticPr fontId="2"/>
  </si>
  <si>
    <t>煙突内洗浄作業</t>
    <rPh sb="3" eb="5">
      <t>センジョウ</t>
    </rPh>
    <rPh sb="5" eb="7">
      <t>サギョウ</t>
    </rPh>
    <phoneticPr fontId="2"/>
  </si>
  <si>
    <t>建物内洗浄作業</t>
    <rPh sb="5" eb="7">
      <t>サギョウ</t>
    </rPh>
    <phoneticPr fontId="2"/>
  </si>
  <si>
    <t>機械基礎</t>
    <rPh sb="0" eb="2">
      <t>キカイ</t>
    </rPh>
    <rPh sb="2" eb="4">
      <t>キソ</t>
    </rPh>
    <phoneticPr fontId="2"/>
  </si>
  <si>
    <t>施設内残留物</t>
    <rPh sb="0" eb="2">
      <t>シセツ</t>
    </rPh>
    <rPh sb="2" eb="3">
      <t>ナイ</t>
    </rPh>
    <rPh sb="3" eb="5">
      <t>ザンリュウ</t>
    </rPh>
    <rPh sb="5" eb="6">
      <t>ブツ</t>
    </rPh>
    <phoneticPr fontId="2"/>
  </si>
  <si>
    <t>エアシャワー、シャワー</t>
    <phoneticPr fontId="2"/>
  </si>
  <si>
    <t>6.共通仮設費</t>
    <rPh sb="2" eb="4">
      <t>キョウツウ</t>
    </rPh>
    <rPh sb="4" eb="6">
      <t>カセツ</t>
    </rPh>
    <rPh sb="6" eb="7">
      <t>ヒ</t>
    </rPh>
    <phoneticPr fontId="2"/>
  </si>
  <si>
    <t>7.現場管理費</t>
    <rPh sb="2" eb="4">
      <t>ゲンバ</t>
    </rPh>
    <rPh sb="4" eb="7">
      <t>カンリヒ</t>
    </rPh>
    <phoneticPr fontId="2"/>
  </si>
  <si>
    <t>8.一般管理費</t>
    <rPh sb="2" eb="4">
      <t>イッパン</t>
    </rPh>
    <rPh sb="4" eb="7">
      <t>カンリヒ</t>
    </rPh>
    <phoneticPr fontId="2"/>
  </si>
  <si>
    <t>10.消費税相当額</t>
    <rPh sb="3" eb="6">
      <t>ショウヒゼイ</t>
    </rPh>
    <rPh sb="6" eb="9">
      <t>ソウトウガク</t>
    </rPh>
    <phoneticPr fontId="2"/>
  </si>
  <si>
    <t>11.工事費</t>
    <rPh sb="3" eb="6">
      <t>コウジヒ</t>
    </rPh>
    <phoneticPr fontId="2"/>
  </si>
  <si>
    <t>5)</t>
    <phoneticPr fontId="2"/>
  </si>
  <si>
    <t>6)</t>
    <phoneticPr fontId="2"/>
  </si>
  <si>
    <t>7)</t>
    <phoneticPr fontId="2"/>
  </si>
  <si>
    <t>8)</t>
    <phoneticPr fontId="2"/>
  </si>
  <si>
    <t>排水（場外搬出処分費）</t>
    <rPh sb="0" eb="2">
      <t>ハイスイ</t>
    </rPh>
    <rPh sb="3" eb="5">
      <t>ジョウガイ</t>
    </rPh>
    <rPh sb="5" eb="7">
      <t>ハンシュツ</t>
    </rPh>
    <rPh sb="7" eb="9">
      <t>ショブン</t>
    </rPh>
    <rPh sb="9" eb="10">
      <t>ヒ</t>
    </rPh>
    <phoneticPr fontId="2"/>
  </si>
  <si>
    <t>汚染物除去後の測定</t>
  </si>
  <si>
    <t>・</t>
  </si>
  <si>
    <t>電気設備、計装設備</t>
    <rPh sb="0" eb="2">
      <t>デンキ</t>
    </rPh>
    <rPh sb="2" eb="4">
      <t>セツビ</t>
    </rPh>
    <rPh sb="5" eb="7">
      <t>ケイソウ</t>
    </rPh>
    <rPh sb="7" eb="9">
      <t>セツビ</t>
    </rPh>
    <phoneticPr fontId="1"/>
  </si>
  <si>
    <t>除去汚染物の処理・処分費（ダイオキシン類）</t>
    <rPh sb="0" eb="2">
      <t>ジョキョ</t>
    </rPh>
    <rPh sb="2" eb="5">
      <t>オセンブツ</t>
    </rPh>
    <rPh sb="6" eb="8">
      <t>ショリ</t>
    </rPh>
    <rPh sb="9" eb="11">
      <t>ショブン</t>
    </rPh>
    <rPh sb="11" eb="12">
      <t>ヒ</t>
    </rPh>
    <rPh sb="19" eb="20">
      <t>ルイ</t>
    </rPh>
    <phoneticPr fontId="2"/>
  </si>
  <si>
    <t>除去汚染物の処理・処分費（石綿）</t>
    <rPh sb="0" eb="2">
      <t>ジョキョ</t>
    </rPh>
    <rPh sb="2" eb="5">
      <t>オセンブツ</t>
    </rPh>
    <rPh sb="6" eb="8">
      <t>ショリ</t>
    </rPh>
    <rPh sb="9" eb="11">
      <t>ショブン</t>
    </rPh>
    <rPh sb="11" eb="12">
      <t>ヒ</t>
    </rPh>
    <rPh sb="13" eb="15">
      <t>イシワタ</t>
    </rPh>
    <phoneticPr fontId="2"/>
  </si>
  <si>
    <t>2)</t>
    <phoneticPr fontId="2"/>
  </si>
  <si>
    <t>見積金額内訳書</t>
    <rPh sb="0" eb="2">
      <t>ミツモリ</t>
    </rPh>
    <rPh sb="2" eb="4">
      <t>キンガク</t>
    </rPh>
    <rPh sb="4" eb="7">
      <t>ウチワケショ</t>
    </rPh>
    <phoneticPr fontId="2"/>
  </si>
  <si>
    <t>土壌</t>
    <rPh sb="0" eb="2">
      <t>ドジョウ</t>
    </rPh>
    <phoneticPr fontId="2"/>
  </si>
  <si>
    <t>大気</t>
    <rPh sb="0" eb="2">
      <t>タイキ</t>
    </rPh>
    <phoneticPr fontId="2"/>
  </si>
  <si>
    <t>単価
(円）</t>
    <rPh sb="0" eb="2">
      <t>タンカ</t>
    </rPh>
    <rPh sb="4" eb="5">
      <t>エン</t>
    </rPh>
    <phoneticPr fontId="2"/>
  </si>
  <si>
    <t>金額
（円）</t>
    <rPh sb="0" eb="2">
      <t>キンガク</t>
    </rPh>
    <rPh sb="4" eb="5">
      <t>エン</t>
    </rPh>
    <phoneticPr fontId="2"/>
  </si>
  <si>
    <t>○○</t>
  </si>
  <si>
    <t>○○</t>
    <phoneticPr fontId="2"/>
  </si>
  <si>
    <t>項目／工事別</t>
    <rPh sb="0" eb="2">
      <t>コウモク</t>
    </rPh>
    <rPh sb="3" eb="6">
      <t>コウジベツ</t>
    </rPh>
    <phoneticPr fontId="2"/>
  </si>
  <si>
    <t>調査測定費</t>
    <phoneticPr fontId="2"/>
  </si>
  <si>
    <t>機械設備解体工事</t>
    <phoneticPr fontId="2"/>
  </si>
  <si>
    <t>建築物解体工事</t>
    <phoneticPr fontId="2"/>
  </si>
  <si>
    <t>汚染物、解体物処分費</t>
    <phoneticPr fontId="2"/>
  </si>
  <si>
    <t>小計</t>
    <rPh sb="0" eb="2">
      <t>ショウケイ</t>
    </rPh>
    <phoneticPr fontId="2"/>
  </si>
  <si>
    <t>合計が合いません。小計の参照範囲等を確認してください。</t>
    <rPh sb="0" eb="2">
      <t>ゴウケイ</t>
    </rPh>
    <rPh sb="3" eb="4">
      <t>ア</t>
    </rPh>
    <rPh sb="9" eb="11">
      <t>ショウケイ</t>
    </rPh>
    <rPh sb="12" eb="14">
      <t>サンショウ</t>
    </rPh>
    <rPh sb="14" eb="16">
      <t>ハンイ</t>
    </rPh>
    <rPh sb="16" eb="17">
      <t>ナド</t>
    </rPh>
    <rPh sb="18" eb="20">
      <t>カクニン</t>
    </rPh>
    <phoneticPr fontId="2"/>
  </si>
  <si>
    <t>5.直接工事費計（調査費除く）</t>
    <rPh sb="2" eb="4">
      <t>チョクセツ</t>
    </rPh>
    <rPh sb="4" eb="7">
      <t>コウジヒ</t>
    </rPh>
    <rPh sb="7" eb="8">
      <t>ケイ</t>
    </rPh>
    <rPh sb="9" eb="11">
      <t>チョウサ</t>
    </rPh>
    <rPh sb="11" eb="12">
      <t>ヒ</t>
    </rPh>
    <rPh sb="12" eb="13">
      <t>ノゾ</t>
    </rPh>
    <phoneticPr fontId="2"/>
  </si>
  <si>
    <t>2+3+4</t>
    <phoneticPr fontId="2"/>
  </si>
  <si>
    <t>合計</t>
  </si>
  <si>
    <t>合計</t>
    <rPh sb="0" eb="2">
      <t>ゴウケイ</t>
    </rPh>
    <phoneticPr fontId="2"/>
  </si>
  <si>
    <t>合計-</t>
    <phoneticPr fontId="2"/>
  </si>
  <si>
    <t>9.工事価格１</t>
    <rPh sb="2" eb="4">
      <t>コウジ</t>
    </rPh>
    <rPh sb="4" eb="6">
      <t>カカク</t>
    </rPh>
    <phoneticPr fontId="2"/>
  </si>
  <si>
    <t>9.工事価格２</t>
    <rPh sb="2" eb="4">
      <t>コウジ</t>
    </rPh>
    <rPh sb="4" eb="6">
      <t>カカク</t>
    </rPh>
    <phoneticPr fontId="2"/>
  </si>
  <si>
    <t>工事価格１＋調査費</t>
    <rPh sb="0" eb="2">
      <t>コウジ</t>
    </rPh>
    <rPh sb="2" eb="4">
      <t>カカク</t>
    </rPh>
    <rPh sb="6" eb="8">
      <t>チョウサ</t>
    </rPh>
    <rPh sb="8" eb="9">
      <t>ヒ</t>
    </rPh>
    <phoneticPr fontId="2"/>
  </si>
  <si>
    <t>5+6+7+8</t>
    <phoneticPr fontId="2"/>
  </si>
  <si>
    <t>付着物追加調査</t>
    <rPh sb="0" eb="2">
      <t>フチャク</t>
    </rPh>
    <rPh sb="2" eb="3">
      <t>ブツ</t>
    </rPh>
    <rPh sb="3" eb="5">
      <t>ツイカ</t>
    </rPh>
    <rPh sb="5" eb="7">
      <t>チョウサ</t>
    </rPh>
    <phoneticPr fontId="2"/>
  </si>
  <si>
    <t>3)</t>
    <phoneticPr fontId="2"/>
  </si>
  <si>
    <t>4)</t>
    <phoneticPr fontId="2"/>
  </si>
  <si>
    <t>5)</t>
    <phoneticPr fontId="2"/>
  </si>
  <si>
    <t>6)</t>
    <phoneticPr fontId="2"/>
  </si>
  <si>
    <t>7)</t>
    <phoneticPr fontId="2"/>
  </si>
  <si>
    <t>8)</t>
    <phoneticPr fontId="2"/>
  </si>
  <si>
    <t>高分子焼却炉上屋</t>
    <rPh sb="0" eb="3">
      <t>コウブンシ</t>
    </rPh>
    <rPh sb="3" eb="5">
      <t>ショウキャク</t>
    </rPh>
    <rPh sb="5" eb="6">
      <t>ロ</t>
    </rPh>
    <rPh sb="6" eb="8">
      <t>ウワヤ</t>
    </rPh>
    <phoneticPr fontId="2"/>
  </si>
  <si>
    <t>排ガス処理設備</t>
    <rPh sb="0" eb="1">
      <t>ハイ</t>
    </rPh>
    <rPh sb="3" eb="5">
      <t>ショリ</t>
    </rPh>
    <rPh sb="5" eb="7">
      <t>セツビ</t>
    </rPh>
    <phoneticPr fontId="1"/>
  </si>
  <si>
    <t>通風設備</t>
    <rPh sb="0" eb="2">
      <t>ツウフウ</t>
    </rPh>
    <rPh sb="2" eb="4">
      <t>セツビ</t>
    </rPh>
    <phoneticPr fontId="1"/>
  </si>
  <si>
    <t>炉冷却設備</t>
    <rPh sb="0" eb="1">
      <t>ロ</t>
    </rPh>
    <rPh sb="1" eb="3">
      <t>レイキャク</t>
    </rPh>
    <rPh sb="3" eb="5">
      <t>セツビ</t>
    </rPh>
    <phoneticPr fontId="1"/>
  </si>
  <si>
    <t>爆風防止設備</t>
    <rPh sb="0" eb="2">
      <t>バクフウ</t>
    </rPh>
    <rPh sb="2" eb="4">
      <t>ボウシ</t>
    </rPh>
    <rPh sb="4" eb="6">
      <t>セツビ</t>
    </rPh>
    <phoneticPr fontId="1"/>
  </si>
  <si>
    <t>土間コンクリート</t>
    <rPh sb="0" eb="2">
      <t>ドマ</t>
    </rPh>
    <phoneticPr fontId="2"/>
  </si>
  <si>
    <t>焼却炉内付着物</t>
    <rPh sb="0" eb="2">
      <t>ショウキャク</t>
    </rPh>
    <rPh sb="2" eb="3">
      <t>ロ</t>
    </rPh>
    <rPh sb="3" eb="4">
      <t>ナイ</t>
    </rPh>
    <rPh sb="4" eb="6">
      <t>フチャク</t>
    </rPh>
    <rPh sb="6" eb="7">
      <t>ブツ</t>
    </rPh>
    <phoneticPr fontId="2"/>
  </si>
  <si>
    <t>血中濃度測定</t>
    <rPh sb="0" eb="2">
      <t>ケッチュウ</t>
    </rPh>
    <rPh sb="2" eb="4">
      <t>ノウド</t>
    </rPh>
    <rPh sb="4" eb="6">
      <t>ソクテイ</t>
    </rPh>
    <phoneticPr fontId="2"/>
  </si>
  <si>
    <t>ダイオキシン類</t>
    <rPh sb="6" eb="7">
      <t>ルイ</t>
    </rPh>
    <phoneticPr fontId="2"/>
  </si>
  <si>
    <t>周辺環境測定の結果を当てる</t>
    <rPh sb="0" eb="2">
      <t>シュウヘン</t>
    </rPh>
    <rPh sb="2" eb="4">
      <t>カンキョウ</t>
    </rPh>
    <rPh sb="4" eb="6">
      <t>ソクテイ</t>
    </rPh>
    <rPh sb="7" eb="9">
      <t>ケッカ</t>
    </rPh>
    <rPh sb="10" eb="11">
      <t>ア</t>
    </rPh>
    <phoneticPr fontId="2"/>
  </si>
  <si>
    <t>焼却灰等残留物</t>
    <rPh sb="0" eb="3">
      <t>ショウキャクバイ</t>
    </rPh>
    <rPh sb="3" eb="4">
      <t>トウ</t>
    </rPh>
    <rPh sb="4" eb="6">
      <t>ザンリュウ</t>
    </rPh>
    <rPh sb="6" eb="7">
      <t>ブツ</t>
    </rPh>
    <phoneticPr fontId="2"/>
  </si>
  <si>
    <t>洗浄水・汚泥</t>
    <rPh sb="0" eb="2">
      <t>センジョウ</t>
    </rPh>
    <rPh sb="2" eb="3">
      <t>スイ</t>
    </rPh>
    <rPh sb="4" eb="6">
      <t>オデイ</t>
    </rPh>
    <phoneticPr fontId="2"/>
  </si>
  <si>
    <t>・</t>
    <phoneticPr fontId="2"/>
  </si>
  <si>
    <t>養生材・保護具等</t>
    <rPh sb="0" eb="2">
      <t>ヨウジョウ</t>
    </rPh>
    <rPh sb="2" eb="3">
      <t>ザイ</t>
    </rPh>
    <rPh sb="4" eb="6">
      <t>ホゴ</t>
    </rPh>
    <rPh sb="6" eb="7">
      <t>グ</t>
    </rPh>
    <rPh sb="7" eb="8">
      <t>トウ</t>
    </rPh>
    <phoneticPr fontId="2"/>
  </si>
  <si>
    <t>大波石綿スレート</t>
    <rPh sb="0" eb="2">
      <t>オオナミ</t>
    </rPh>
    <rPh sb="2" eb="4">
      <t>イシワタ</t>
    </rPh>
    <phoneticPr fontId="2"/>
  </si>
  <si>
    <t>保護具等</t>
    <rPh sb="0" eb="2">
      <t>ホゴ</t>
    </rPh>
    <rPh sb="2" eb="3">
      <t>グ</t>
    </rPh>
    <rPh sb="3" eb="4">
      <t>トウ</t>
    </rPh>
    <phoneticPr fontId="2"/>
  </si>
  <si>
    <t>機器・配管類</t>
    <rPh sb="0" eb="2">
      <t>キキ</t>
    </rPh>
    <rPh sb="3" eb="5">
      <t>ハイカン</t>
    </rPh>
    <rPh sb="5" eb="6">
      <t>ルイ</t>
    </rPh>
    <phoneticPr fontId="2"/>
  </si>
  <si>
    <t>上屋鉄骨</t>
    <rPh sb="0" eb="2">
      <t>ウワヤ</t>
    </rPh>
    <rPh sb="2" eb="4">
      <t>テッコツ</t>
    </rPh>
    <phoneticPr fontId="2"/>
  </si>
  <si>
    <t>土間・基礎</t>
    <rPh sb="0" eb="2">
      <t>ドマ</t>
    </rPh>
    <rPh sb="3" eb="5">
      <t>キソ</t>
    </rPh>
    <phoneticPr fontId="2"/>
  </si>
  <si>
    <t>投入扉耐火物</t>
    <rPh sb="0" eb="2">
      <t>トウニュウ</t>
    </rPh>
    <rPh sb="2" eb="3">
      <t>トビラ</t>
    </rPh>
    <rPh sb="3" eb="6">
      <t>タイカブツ</t>
    </rPh>
    <phoneticPr fontId="2"/>
  </si>
  <si>
    <t>煙道耐火物</t>
    <rPh sb="0" eb="2">
      <t>エンドウ</t>
    </rPh>
    <rPh sb="2" eb="5">
      <t>タイカブツ</t>
    </rPh>
    <phoneticPr fontId="2"/>
  </si>
  <si>
    <t>仮設がれき類</t>
    <rPh sb="0" eb="2">
      <t>カセツ</t>
    </rPh>
    <rPh sb="5" eb="6">
      <t>ルイ</t>
    </rPh>
    <phoneticPr fontId="2"/>
  </si>
  <si>
    <t>廃油</t>
    <rPh sb="0" eb="2">
      <t>ハイユ</t>
    </rPh>
    <phoneticPr fontId="2"/>
  </si>
  <si>
    <t>ドラム缶200Ｌ/1本</t>
    <rPh sb="3" eb="4">
      <t>カン</t>
    </rPh>
    <rPh sb="10" eb="11">
      <t>ポン</t>
    </rPh>
    <phoneticPr fontId="2"/>
  </si>
  <si>
    <t>外部足場</t>
    <rPh sb="0" eb="2">
      <t>ガイブ</t>
    </rPh>
    <rPh sb="2" eb="4">
      <t>アシバ</t>
    </rPh>
    <phoneticPr fontId="2"/>
  </si>
  <si>
    <t>内部足場</t>
    <rPh sb="0" eb="2">
      <t>ナイブ</t>
    </rPh>
    <rPh sb="2" eb="4">
      <t>アシバ</t>
    </rPh>
    <phoneticPr fontId="2"/>
  </si>
  <si>
    <t>養生シート</t>
    <rPh sb="0" eb="2">
      <t>ヨウジョウ</t>
    </rPh>
    <phoneticPr fontId="2"/>
  </si>
  <si>
    <t>仮設土間</t>
    <rPh sb="0" eb="2">
      <t>カセツ</t>
    </rPh>
    <rPh sb="2" eb="4">
      <t>ドマ</t>
    </rPh>
    <phoneticPr fontId="2"/>
  </si>
  <si>
    <t>重機回送費</t>
    <rPh sb="0" eb="2">
      <t>ジュウキ</t>
    </rPh>
    <rPh sb="2" eb="4">
      <t>カイソウ</t>
    </rPh>
    <rPh sb="4" eb="5">
      <t>ヒ</t>
    </rPh>
    <phoneticPr fontId="2"/>
  </si>
  <si>
    <t>機械設備解体工事と共通</t>
    <rPh sb="0" eb="2">
      <t>キカイ</t>
    </rPh>
    <rPh sb="2" eb="4">
      <t>セツビ</t>
    </rPh>
    <rPh sb="4" eb="6">
      <t>カイタイ</t>
    </rPh>
    <rPh sb="6" eb="8">
      <t>コウジ</t>
    </rPh>
    <rPh sb="9" eb="11">
      <t>キョウツウ</t>
    </rPh>
    <phoneticPr fontId="2"/>
  </si>
  <si>
    <t>集塵機残留物</t>
    <rPh sb="0" eb="2">
      <t>シュウジン</t>
    </rPh>
    <rPh sb="2" eb="3">
      <t>キ</t>
    </rPh>
    <rPh sb="3" eb="5">
      <t>ザンリュウ</t>
    </rPh>
    <rPh sb="5" eb="6">
      <t>ブツ</t>
    </rPh>
    <phoneticPr fontId="2"/>
  </si>
  <si>
    <t>記入要領</t>
    <rPh sb="0" eb="2">
      <t>キニュウ</t>
    </rPh>
    <rPh sb="2" eb="4">
      <t>ヨウリョウ</t>
    </rPh>
    <phoneticPr fontId="2"/>
  </si>
  <si>
    <t>様式第５号</t>
    <rPh sb="0" eb="2">
      <t>ヨウシキ</t>
    </rPh>
    <rPh sb="2" eb="3">
      <t>ダイ</t>
    </rPh>
    <rPh sb="4" eb="5">
      <t>ゴウ</t>
    </rPh>
    <phoneticPr fontId="2"/>
  </si>
  <si>
    <t>令和３年　月</t>
    <rPh sb="0" eb="2">
      <t>レイワ</t>
    </rPh>
    <rPh sb="3" eb="4">
      <t>ネン</t>
    </rPh>
    <rPh sb="5" eb="6">
      <t>ガツ</t>
    </rPh>
    <phoneticPr fontId="2"/>
  </si>
  <si>
    <t>別途提出される「解体工事計画概要表」の内容と相違しないように記入して下さい。</t>
    <rPh sb="0" eb="2">
      <t>ベット</t>
    </rPh>
    <rPh sb="2" eb="4">
      <t>テイシュツ</t>
    </rPh>
    <rPh sb="8" eb="10">
      <t>カイタイ</t>
    </rPh>
    <rPh sb="10" eb="12">
      <t>コウジ</t>
    </rPh>
    <rPh sb="12" eb="14">
      <t>ケイカク</t>
    </rPh>
    <rPh sb="14" eb="16">
      <t>ガイヨウ</t>
    </rPh>
    <rPh sb="16" eb="17">
      <t>ヒョウ</t>
    </rPh>
    <rPh sb="19" eb="21">
      <t>ナイヨウ</t>
    </rPh>
    <rPh sb="22" eb="24">
      <t>ソウイ</t>
    </rPh>
    <rPh sb="30" eb="32">
      <t>キニュウ</t>
    </rPh>
    <rPh sb="34" eb="35">
      <t>クダ</t>
    </rPh>
    <phoneticPr fontId="2"/>
  </si>
  <si>
    <t>様式５</t>
    <rPh sb="0" eb="2">
      <t>ヨウシキ</t>
    </rPh>
    <phoneticPr fontId="2"/>
  </si>
  <si>
    <t>指定する項目以外のものがある場合は、適宜、項目を追加して下さい。</t>
    <rPh sb="0" eb="2">
      <t>シテイ</t>
    </rPh>
    <rPh sb="4" eb="6">
      <t>コウモク</t>
    </rPh>
    <rPh sb="6" eb="8">
      <t>イガイ</t>
    </rPh>
    <rPh sb="14" eb="16">
      <t>バアイ</t>
    </rPh>
    <rPh sb="18" eb="20">
      <t>テキギ</t>
    </rPh>
    <rPh sb="21" eb="23">
      <t>コウモク</t>
    </rPh>
    <rPh sb="24" eb="26">
      <t>ツイカ</t>
    </rPh>
    <rPh sb="28" eb="29">
      <t>クダ</t>
    </rPh>
    <phoneticPr fontId="2"/>
  </si>
  <si>
    <t>令和2年度旧加茂町不燃物処理場内粗大性高分子焼却炉解体工事</t>
    <rPh sb="0" eb="2">
      <t>レイワ</t>
    </rPh>
    <rPh sb="3" eb="4">
      <t>ネン</t>
    </rPh>
    <rPh sb="4" eb="5">
      <t>ド</t>
    </rPh>
    <rPh sb="5" eb="6">
      <t>キュウ</t>
    </rPh>
    <rPh sb="6" eb="9">
      <t>カモチョウ</t>
    </rPh>
    <rPh sb="9" eb="12">
      <t>フネンブツ</t>
    </rPh>
    <rPh sb="12" eb="15">
      <t>ショリジョウ</t>
    </rPh>
    <rPh sb="15" eb="16">
      <t>ナイ</t>
    </rPh>
    <rPh sb="16" eb="18">
      <t>ソダイ</t>
    </rPh>
    <rPh sb="18" eb="19">
      <t>セイ</t>
    </rPh>
    <rPh sb="19" eb="22">
      <t>コウブンシ</t>
    </rPh>
    <rPh sb="22" eb="24">
      <t>ショウキャク</t>
    </rPh>
    <rPh sb="24" eb="25">
      <t>ロ</t>
    </rPh>
    <rPh sb="25" eb="27">
      <t>カイタイ</t>
    </rPh>
    <rPh sb="27" eb="29">
      <t>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</si>
</sst>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5" x14ac:knownFonts="1"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5" tint="0.59999389629810485"/>
      <name val="HGPｺﾞｼｯｸM"/>
      <family val="3"/>
      <charset val="128"/>
    </font>
    <font>
      <sz val="10"/>
      <color theme="0"/>
      <name val="HGPｺﾞｼｯｸM"/>
      <family val="3"/>
      <charset val="128"/>
    </font>
    <font>
      <sz val="10"/>
      <color theme="0" tint="-0.34998626667073579"/>
      <name val="HGPｺﾞｼｯｸM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7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38" fontId="5" fillId="0" borderId="14" xfId="1" applyFont="1" applyBorder="1">
      <alignment vertical="center"/>
    </xf>
    <xf numFmtId="0" fontId="5" fillId="0" borderId="1" xfId="0" applyFont="1" applyBorder="1">
      <alignment vertical="center"/>
    </xf>
    <xf numFmtId="38" fontId="5" fillId="0" borderId="1" xfId="1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38" fontId="5" fillId="0" borderId="18" xfId="1" applyFont="1" applyBorder="1">
      <alignment vertical="center"/>
    </xf>
    <xf numFmtId="0" fontId="6" fillId="0" borderId="14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9" fontId="5" fillId="0" borderId="1" xfId="0" applyNumberFormat="1" applyFont="1" applyBorder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5" fillId="3" borderId="10" xfId="0" applyFont="1" applyFill="1" applyBorder="1">
      <alignment vertical="center"/>
    </xf>
    <xf numFmtId="0" fontId="5" fillId="3" borderId="10" xfId="0" applyFont="1" applyFill="1" applyBorder="1" applyAlignment="1">
      <alignment horizontal="center" vertical="center"/>
    </xf>
    <xf numFmtId="38" fontId="5" fillId="3" borderId="10" xfId="1" applyFont="1" applyFill="1" applyBorder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>
      <alignment vertical="center"/>
    </xf>
    <xf numFmtId="0" fontId="5" fillId="3" borderId="13" xfId="0" applyFont="1" applyFill="1" applyBorder="1">
      <alignment vertical="center"/>
    </xf>
    <xf numFmtId="0" fontId="5" fillId="3" borderId="14" xfId="0" applyFont="1" applyFill="1" applyBorder="1">
      <alignment vertical="center"/>
    </xf>
    <xf numFmtId="0" fontId="5" fillId="3" borderId="14" xfId="0" applyFont="1" applyFill="1" applyBorder="1" applyAlignment="1">
      <alignment horizontal="center" vertical="center"/>
    </xf>
    <xf numFmtId="38" fontId="5" fillId="3" borderId="14" xfId="1" applyFont="1" applyFill="1" applyBorder="1">
      <alignment vertical="center"/>
    </xf>
    <xf numFmtId="0" fontId="5" fillId="3" borderId="12" xfId="0" applyFont="1" applyFill="1" applyBorder="1" applyAlignment="1">
      <alignment horizontal="left" vertical="center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38" fontId="5" fillId="2" borderId="1" xfId="1" applyFont="1" applyFill="1" applyBorder="1">
      <alignment vertical="center"/>
    </xf>
    <xf numFmtId="0" fontId="5" fillId="0" borderId="1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center" vertical="center" textRotation="255" wrapText="1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vertical="center" textRotation="255"/>
    </xf>
    <xf numFmtId="0" fontId="5" fillId="0" borderId="6" xfId="0" applyFont="1" applyBorder="1" applyAlignment="1">
      <alignment vertical="center" textRotation="255"/>
    </xf>
    <xf numFmtId="0" fontId="7" fillId="0" borderId="23" xfId="0" applyFont="1" applyBorder="1" applyAlignment="1">
      <alignment horizontal="center" vertical="center" textRotation="255" wrapText="1"/>
    </xf>
    <xf numFmtId="0" fontId="7" fillId="0" borderId="5" xfId="0" applyFont="1" applyBorder="1" applyAlignment="1">
      <alignment vertical="center" textRotation="255" wrapText="1"/>
    </xf>
    <xf numFmtId="0" fontId="8" fillId="3" borderId="12" xfId="0" applyFont="1" applyFill="1" applyBorder="1">
      <alignment vertical="center"/>
    </xf>
    <xf numFmtId="0" fontId="8" fillId="3" borderId="11" xfId="0" applyFont="1" applyFill="1" applyBorder="1" applyAlignment="1">
      <alignment horizontal="center" vertical="center"/>
    </xf>
    <xf numFmtId="0" fontId="6" fillId="3" borderId="14" xfId="0" applyFont="1" applyFill="1" applyBorder="1">
      <alignment vertical="center"/>
    </xf>
    <xf numFmtId="0" fontId="5" fillId="3" borderId="10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right" vertical="center"/>
    </xf>
    <xf numFmtId="38" fontId="5" fillId="0" borderId="0" xfId="0" applyNumberFormat="1" applyFont="1">
      <alignment vertical="center"/>
    </xf>
    <xf numFmtId="0" fontId="9" fillId="0" borderId="0" xfId="0" applyFont="1" applyAlignment="1">
      <alignment horizontal="left" vertical="center"/>
    </xf>
    <xf numFmtId="38" fontId="9" fillId="0" borderId="0" xfId="1" applyFont="1">
      <alignment vertical="center"/>
    </xf>
    <xf numFmtId="38" fontId="5" fillId="0" borderId="1" xfId="1" applyFont="1" applyBorder="1" applyAlignment="1">
      <alignment horizontal="center" vertical="center" wrapText="1"/>
    </xf>
    <xf numFmtId="38" fontId="5" fillId="0" borderId="20" xfId="1" applyFont="1" applyBorder="1" applyAlignment="1">
      <alignment vertical="center"/>
    </xf>
    <xf numFmtId="38" fontId="5" fillId="3" borderId="10" xfId="1" applyFont="1" applyFill="1" applyBorder="1" applyAlignment="1">
      <alignment horizontal="right" vertical="center"/>
    </xf>
    <xf numFmtId="38" fontId="5" fillId="3" borderId="14" xfId="1" applyFont="1" applyFill="1" applyBorder="1" applyAlignment="1">
      <alignment horizontal="right" vertical="center"/>
    </xf>
    <xf numFmtId="38" fontId="10" fillId="2" borderId="1" xfId="1" applyFont="1" applyFill="1" applyBorder="1" applyAlignment="1">
      <alignment horizontal="right" vertical="center"/>
    </xf>
    <xf numFmtId="38" fontId="5" fillId="0" borderId="24" xfId="1" applyFont="1" applyBorder="1" applyAlignment="1">
      <alignment vertical="center" wrapText="1"/>
    </xf>
    <xf numFmtId="38" fontId="5" fillId="0" borderId="0" xfId="1" applyFont="1">
      <alignment vertical="center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9" fontId="5" fillId="0" borderId="1" xfId="2" applyFont="1" applyBorder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right" vertical="center"/>
    </xf>
    <xf numFmtId="38" fontId="11" fillId="0" borderId="1" xfId="1" applyFont="1" applyBorder="1" applyAlignment="1">
      <alignment horizontal="right" vertical="center"/>
    </xf>
    <xf numFmtId="176" fontId="5" fillId="0" borderId="1" xfId="2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4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</sheetPr>
  <dimension ref="C2:L31"/>
  <sheetViews>
    <sheetView showGridLines="0" tabSelected="1" view="pageBreakPreview" topLeftCell="A4" zoomScale="70" zoomScaleNormal="70" zoomScaleSheetLayoutView="70" workbookViewId="0">
      <selection activeCell="Q11" sqref="Q11"/>
    </sheetView>
  </sheetViews>
  <sheetFormatPr defaultRowHeight="12" x14ac:dyDescent="0.15"/>
  <cols>
    <col min="2" max="2" width="1.7109375" customWidth="1"/>
    <col min="3" max="11" width="10.7109375" customWidth="1"/>
    <col min="12" max="12" width="1.7109375" customWidth="1"/>
    <col min="13" max="13" width="2.7109375" customWidth="1"/>
  </cols>
  <sheetData>
    <row r="2" spans="3:12" ht="9" customHeight="1" x14ac:dyDescent="0.15">
      <c r="C2" s="2"/>
      <c r="F2" s="2"/>
      <c r="G2" s="2"/>
      <c r="H2" s="2"/>
      <c r="I2" s="2"/>
      <c r="J2" s="2"/>
      <c r="K2" s="2"/>
    </row>
    <row r="3" spans="3:12" ht="24" customHeight="1" x14ac:dyDescent="0.15">
      <c r="C3" s="79" t="s">
        <v>133</v>
      </c>
      <c r="D3" s="78"/>
      <c r="E3" s="2"/>
      <c r="F3" s="2"/>
      <c r="G3" s="2"/>
      <c r="H3" s="2"/>
      <c r="I3" s="2"/>
      <c r="J3" s="2"/>
      <c r="K3" s="2"/>
    </row>
    <row r="4" spans="3:12" ht="24" customHeight="1" x14ac:dyDescent="0.15">
      <c r="C4" s="84"/>
      <c r="D4" s="84"/>
      <c r="E4" s="84"/>
      <c r="F4" s="84"/>
      <c r="G4" s="84"/>
      <c r="H4" s="84"/>
      <c r="I4" s="84"/>
      <c r="J4" s="84"/>
      <c r="K4" s="84"/>
    </row>
    <row r="5" spans="3:12" ht="24" customHeight="1" x14ac:dyDescent="0.15">
      <c r="C5" s="84"/>
      <c r="D5" s="84"/>
      <c r="E5" s="84"/>
      <c r="F5" s="84"/>
      <c r="G5" s="84"/>
      <c r="H5" s="84"/>
      <c r="I5" s="84"/>
      <c r="J5" s="84"/>
      <c r="K5" s="84"/>
    </row>
    <row r="6" spans="3:12" ht="24" customHeight="1" x14ac:dyDescent="0.15">
      <c r="C6" s="84"/>
      <c r="D6" s="84"/>
      <c r="E6" s="84"/>
      <c r="F6" s="84"/>
      <c r="G6" s="84"/>
      <c r="H6" s="84"/>
      <c r="I6" s="84"/>
      <c r="J6" s="84"/>
      <c r="K6" s="84"/>
    </row>
    <row r="7" spans="3:12" ht="24" customHeight="1" x14ac:dyDescent="0.15">
      <c r="C7" s="84"/>
      <c r="D7" s="84"/>
      <c r="E7" s="84"/>
      <c r="F7" s="84"/>
      <c r="G7" s="84"/>
      <c r="H7" s="84"/>
      <c r="I7" s="84"/>
      <c r="J7" s="84"/>
      <c r="K7" s="84"/>
    </row>
    <row r="8" spans="3:12" ht="24" customHeight="1" x14ac:dyDescent="0.15">
      <c r="C8" s="92" t="s">
        <v>138</v>
      </c>
      <c r="D8" s="92"/>
      <c r="E8" s="92"/>
      <c r="F8" s="92"/>
      <c r="G8" s="92"/>
      <c r="H8" s="92"/>
      <c r="I8" s="92"/>
      <c r="J8" s="92"/>
      <c r="K8" s="92"/>
      <c r="L8" s="1"/>
    </row>
    <row r="9" spans="3:12" ht="24" customHeight="1" x14ac:dyDescent="0.15">
      <c r="C9" s="84"/>
      <c r="D9" s="84"/>
      <c r="E9" s="84"/>
      <c r="F9" s="84"/>
      <c r="G9" s="84"/>
      <c r="H9" s="84"/>
      <c r="I9" s="84"/>
      <c r="J9" s="84"/>
      <c r="K9" s="84"/>
    </row>
    <row r="10" spans="3:12" ht="24" customHeight="1" x14ac:dyDescent="0.15">
      <c r="C10" s="84"/>
      <c r="D10" s="84"/>
      <c r="E10" s="84"/>
      <c r="F10" s="84"/>
      <c r="G10" s="84"/>
      <c r="H10" s="84"/>
      <c r="I10" s="84"/>
      <c r="J10" s="84"/>
      <c r="K10" s="84"/>
    </row>
    <row r="11" spans="3:12" ht="24" customHeight="1" x14ac:dyDescent="0.15">
      <c r="C11" s="84"/>
      <c r="D11" s="84"/>
      <c r="E11" s="84"/>
      <c r="F11" s="84"/>
      <c r="G11" s="84"/>
      <c r="H11" s="84"/>
      <c r="I11" s="84"/>
      <c r="J11" s="84"/>
      <c r="K11" s="84"/>
    </row>
    <row r="12" spans="3:12" ht="24" customHeight="1" x14ac:dyDescent="0.15">
      <c r="C12" s="85" t="s">
        <v>71</v>
      </c>
      <c r="D12" s="85"/>
      <c r="E12" s="85"/>
      <c r="F12" s="85"/>
      <c r="G12" s="85"/>
      <c r="H12" s="85"/>
      <c r="I12" s="85"/>
      <c r="J12" s="85"/>
      <c r="K12" s="85"/>
      <c r="L12" s="1"/>
    </row>
    <row r="13" spans="3:12" ht="24" customHeight="1" x14ac:dyDescent="0.15">
      <c r="C13" s="84"/>
      <c r="D13" s="84"/>
      <c r="E13" s="84"/>
      <c r="F13" s="84"/>
      <c r="G13" s="84"/>
      <c r="H13" s="84"/>
      <c r="I13" s="84"/>
      <c r="J13" s="84"/>
      <c r="K13" s="84"/>
    </row>
    <row r="14" spans="3:12" ht="24" customHeight="1" x14ac:dyDescent="0.15">
      <c r="C14" s="84"/>
      <c r="D14" s="84"/>
      <c r="E14" s="84"/>
      <c r="F14" s="84"/>
      <c r="G14" s="84"/>
      <c r="H14" s="84"/>
      <c r="I14" s="84"/>
      <c r="J14" s="84"/>
      <c r="K14" s="84"/>
    </row>
    <row r="15" spans="3:12" ht="24" customHeight="1" x14ac:dyDescent="0.15">
      <c r="C15" s="84"/>
      <c r="D15" s="84"/>
      <c r="E15" s="84"/>
      <c r="F15" s="84"/>
      <c r="G15" s="84"/>
      <c r="H15" s="84"/>
      <c r="I15" s="84"/>
      <c r="J15" s="84"/>
      <c r="K15" s="84"/>
    </row>
    <row r="16" spans="3:12" ht="24" customHeight="1" x14ac:dyDescent="0.15">
      <c r="C16" s="84"/>
      <c r="D16" s="84"/>
      <c r="E16" s="84"/>
      <c r="F16" s="84"/>
      <c r="G16" s="84"/>
      <c r="H16" s="84"/>
      <c r="I16" s="84"/>
      <c r="J16" s="84"/>
      <c r="K16" s="84"/>
    </row>
    <row r="17" spans="3:12" ht="24" customHeight="1" x14ac:dyDescent="0.15">
      <c r="C17" s="84"/>
      <c r="D17" s="84"/>
      <c r="E17" s="84"/>
      <c r="F17" s="84"/>
      <c r="G17" s="84"/>
      <c r="H17" s="84"/>
      <c r="I17" s="84"/>
      <c r="J17" s="84"/>
      <c r="K17" s="84"/>
    </row>
    <row r="18" spans="3:12" ht="24" customHeight="1" x14ac:dyDescent="0.15">
      <c r="C18" s="84"/>
      <c r="D18" s="84"/>
      <c r="E18" s="84"/>
      <c r="F18" s="84"/>
      <c r="G18" s="84"/>
      <c r="H18" s="84"/>
      <c r="I18" s="84"/>
      <c r="J18" s="84"/>
      <c r="K18" s="84"/>
    </row>
    <row r="19" spans="3:12" ht="24" customHeight="1" x14ac:dyDescent="0.15">
      <c r="C19" s="84"/>
      <c r="D19" s="84"/>
      <c r="E19" s="84"/>
      <c r="F19" s="84"/>
      <c r="G19" s="84"/>
      <c r="H19" s="84"/>
      <c r="I19" s="84"/>
      <c r="J19" s="84"/>
      <c r="K19" s="84"/>
    </row>
    <row r="20" spans="3:12" ht="24" customHeight="1" x14ac:dyDescent="0.15">
      <c r="C20" s="84"/>
      <c r="D20" s="84"/>
      <c r="E20" s="84"/>
      <c r="F20" s="84"/>
      <c r="G20" s="84"/>
      <c r="H20" s="84"/>
      <c r="I20" s="84"/>
      <c r="J20" s="84"/>
      <c r="K20" s="84"/>
    </row>
    <row r="21" spans="3:12" ht="24" customHeight="1" x14ac:dyDescent="0.15">
      <c r="C21" s="84"/>
      <c r="D21" s="84"/>
      <c r="E21" s="84"/>
      <c r="F21" s="84"/>
      <c r="G21" s="84"/>
      <c r="H21" s="84"/>
      <c r="I21" s="84"/>
      <c r="J21" s="84"/>
      <c r="K21" s="84"/>
    </row>
    <row r="22" spans="3:12" ht="24" customHeight="1" x14ac:dyDescent="0.15">
      <c r="C22" s="85" t="s">
        <v>134</v>
      </c>
      <c r="D22" s="85"/>
      <c r="E22" s="85"/>
      <c r="F22" s="85"/>
      <c r="G22" s="85"/>
      <c r="H22" s="85"/>
      <c r="I22" s="85"/>
      <c r="J22" s="85"/>
      <c r="K22" s="85"/>
      <c r="L22" s="1"/>
    </row>
    <row r="23" spans="3:12" ht="24" customHeight="1" x14ac:dyDescent="0.15">
      <c r="C23" s="84"/>
      <c r="D23" s="84"/>
      <c r="E23" s="84"/>
      <c r="F23" s="84"/>
      <c r="G23" s="84"/>
      <c r="H23" s="84"/>
      <c r="I23" s="84"/>
      <c r="J23" s="84"/>
      <c r="K23" s="84"/>
    </row>
    <row r="24" spans="3:12" ht="24" customHeight="1" x14ac:dyDescent="0.15">
      <c r="C24" s="84"/>
      <c r="D24" s="84"/>
      <c r="E24" s="84"/>
      <c r="F24" s="84"/>
      <c r="G24" s="84"/>
      <c r="H24" s="84"/>
      <c r="I24" s="84"/>
      <c r="J24" s="84"/>
      <c r="K24" s="84"/>
    </row>
    <row r="25" spans="3:12" ht="24" customHeight="1" x14ac:dyDescent="0.15">
      <c r="E25" s="2"/>
      <c r="F25" s="2"/>
      <c r="G25" s="2"/>
      <c r="H25" s="2"/>
      <c r="I25" s="2"/>
      <c r="J25" s="2"/>
      <c r="K25" s="2"/>
    </row>
    <row r="26" spans="3:12" ht="24" customHeight="1" x14ac:dyDescent="0.15">
      <c r="E26" s="2"/>
      <c r="F26" s="2"/>
      <c r="G26" s="2"/>
      <c r="H26" s="2"/>
      <c r="I26" s="2"/>
      <c r="J26" s="2"/>
      <c r="K26" s="2"/>
    </row>
    <row r="27" spans="3:12" ht="24" customHeight="1" x14ac:dyDescent="0.15">
      <c r="C27" s="81"/>
      <c r="D27" s="82" t="s">
        <v>132</v>
      </c>
      <c r="E27" s="81"/>
      <c r="F27" s="81"/>
      <c r="G27" s="81"/>
      <c r="H27" s="81"/>
      <c r="I27" s="81"/>
      <c r="J27" s="81"/>
      <c r="K27" s="81"/>
    </row>
    <row r="28" spans="3:12" ht="24" customHeight="1" x14ac:dyDescent="0.15">
      <c r="C28" s="83" t="s">
        <v>20</v>
      </c>
      <c r="D28" s="81" t="s">
        <v>135</v>
      </c>
      <c r="E28" s="81"/>
      <c r="F28" s="81"/>
      <c r="G28" s="81"/>
      <c r="H28" s="81"/>
      <c r="I28" s="81"/>
      <c r="J28" s="81"/>
      <c r="K28" s="81"/>
    </row>
    <row r="29" spans="3:12" ht="24" customHeight="1" x14ac:dyDescent="0.15">
      <c r="C29" s="83" t="s">
        <v>20</v>
      </c>
      <c r="D29" s="2" t="s">
        <v>137</v>
      </c>
      <c r="E29" s="2"/>
      <c r="F29" s="2"/>
      <c r="G29" s="2"/>
      <c r="H29" s="2"/>
      <c r="I29" s="2"/>
      <c r="J29" s="2"/>
      <c r="K29" s="2"/>
    </row>
    <row r="30" spans="3:12" ht="24" customHeight="1" x14ac:dyDescent="0.15">
      <c r="E30" s="2"/>
      <c r="F30" s="2"/>
      <c r="G30" s="2"/>
      <c r="H30" s="2"/>
      <c r="I30" s="2"/>
      <c r="J30" s="2"/>
      <c r="K30" s="2"/>
    </row>
    <row r="31" spans="3:12" ht="24" customHeight="1" x14ac:dyDescent="0.15">
      <c r="C31" s="2"/>
      <c r="D31" s="2"/>
      <c r="E31" s="2"/>
      <c r="F31" s="2"/>
      <c r="G31" s="2"/>
      <c r="H31" s="2"/>
      <c r="I31" s="2"/>
      <c r="J31" s="2"/>
      <c r="K31" s="2"/>
    </row>
  </sheetData>
  <mergeCells count="21">
    <mergeCell ref="C13:K1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C14:K14"/>
    <mergeCell ref="C15:K15"/>
    <mergeCell ref="C16:K16"/>
    <mergeCell ref="C17:K17"/>
    <mergeCell ref="C18:K18"/>
    <mergeCell ref="C24:K24"/>
    <mergeCell ref="C19:K19"/>
    <mergeCell ref="C20:K20"/>
    <mergeCell ref="C21:K21"/>
    <mergeCell ref="C22:K22"/>
    <mergeCell ref="C23:K23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</sheetPr>
  <dimension ref="B1:S133"/>
  <sheetViews>
    <sheetView showGridLines="0" view="pageBreakPreview" zoomScale="85" zoomScaleNormal="100" zoomScaleSheetLayoutView="85" workbookViewId="0">
      <selection activeCell="M15" sqref="M15"/>
    </sheetView>
  </sheetViews>
  <sheetFormatPr defaultRowHeight="15" customHeight="1" x14ac:dyDescent="0.15"/>
  <cols>
    <col min="1" max="1" width="1.7109375" style="3" customWidth="1"/>
    <col min="2" max="2" width="2.7109375" style="20" customWidth="1"/>
    <col min="3" max="10" width="2.7109375" style="3" customWidth="1"/>
    <col min="11" max="11" width="20.7109375" style="3" customWidth="1"/>
    <col min="12" max="12" width="7" style="20" customWidth="1"/>
    <col min="13" max="13" width="6.7109375" style="20" customWidth="1"/>
    <col min="14" max="14" width="11.5703125" style="69" customWidth="1"/>
    <col min="15" max="15" width="15.42578125" style="69" customWidth="1"/>
    <col min="16" max="16" width="15" style="3" customWidth="1"/>
    <col min="17" max="17" width="2.7109375" style="3" customWidth="1"/>
    <col min="18" max="18" width="13.140625" style="3" bestFit="1" customWidth="1"/>
    <col min="19" max="16384" width="9.140625" style="3"/>
  </cols>
  <sheetData>
    <row r="1" spans="2:18" ht="26.25" customHeight="1" x14ac:dyDescent="0.15">
      <c r="B1" s="61" t="s">
        <v>136</v>
      </c>
      <c r="C1" s="23"/>
      <c r="E1" s="23"/>
      <c r="F1" s="23"/>
      <c r="G1" s="23"/>
      <c r="H1" s="23" t="s">
        <v>71</v>
      </c>
      <c r="I1" s="23"/>
      <c r="J1" s="23"/>
      <c r="K1" s="23"/>
      <c r="L1" s="24"/>
      <c r="M1" s="24"/>
      <c r="N1" s="62"/>
      <c r="O1" s="62"/>
      <c r="P1" s="23"/>
      <c r="R1" s="71" t="s">
        <v>84</v>
      </c>
    </row>
    <row r="2" spans="2:18" ht="30.75" customHeight="1" x14ac:dyDescent="0.15">
      <c r="B2" s="89" t="s">
        <v>78</v>
      </c>
      <c r="C2" s="90"/>
      <c r="D2" s="90"/>
      <c r="E2" s="90"/>
      <c r="F2" s="90"/>
      <c r="G2" s="90"/>
      <c r="H2" s="90"/>
      <c r="I2" s="90"/>
      <c r="J2" s="91"/>
      <c r="K2" s="4" t="s">
        <v>1</v>
      </c>
      <c r="L2" s="4" t="s">
        <v>2</v>
      </c>
      <c r="M2" s="4" t="s">
        <v>3</v>
      </c>
      <c r="N2" s="63" t="s">
        <v>74</v>
      </c>
      <c r="O2" s="63" t="s">
        <v>75</v>
      </c>
      <c r="P2" s="4" t="s">
        <v>4</v>
      </c>
    </row>
    <row r="3" spans="2:18" ht="15" customHeight="1" x14ac:dyDescent="0.15">
      <c r="B3" s="50">
        <v>1</v>
      </c>
      <c r="C3" s="46" t="s">
        <v>79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64"/>
      <c r="O3" s="64"/>
      <c r="P3" s="45"/>
    </row>
    <row r="4" spans="2:18" ht="15" customHeight="1" x14ac:dyDescent="0.15">
      <c r="B4" s="42"/>
      <c r="C4" s="25" t="s">
        <v>16</v>
      </c>
      <c r="D4" s="26" t="s">
        <v>94</v>
      </c>
      <c r="E4" s="26"/>
      <c r="F4" s="26"/>
      <c r="G4" s="26"/>
      <c r="H4" s="26"/>
      <c r="I4" s="26"/>
      <c r="J4" s="27"/>
      <c r="K4" s="58"/>
      <c r="L4" s="29"/>
      <c r="M4" s="29"/>
      <c r="N4" s="65" t="s">
        <v>83</v>
      </c>
      <c r="O4" s="30">
        <f>SUM(O5:O9)</f>
        <v>0</v>
      </c>
      <c r="P4" s="28"/>
    </row>
    <row r="5" spans="2:18" ht="15" customHeight="1" x14ac:dyDescent="0.15">
      <c r="B5" s="42"/>
      <c r="C5" s="19" t="s">
        <v>20</v>
      </c>
      <c r="D5" s="5" t="s">
        <v>107</v>
      </c>
      <c r="E5" s="5"/>
      <c r="F5" s="5"/>
      <c r="G5" s="5"/>
      <c r="H5" s="5"/>
      <c r="I5" s="5"/>
      <c r="J5" s="6"/>
      <c r="K5" s="7"/>
      <c r="L5" s="21"/>
      <c r="M5" s="21"/>
      <c r="N5" s="8"/>
      <c r="O5" s="8">
        <f>INT(L5*N5)</f>
        <v>0</v>
      </c>
      <c r="P5" s="7"/>
    </row>
    <row r="6" spans="2:18" ht="15" customHeight="1" x14ac:dyDescent="0.15">
      <c r="B6" s="42"/>
      <c r="C6" s="19" t="s">
        <v>66</v>
      </c>
      <c r="D6" s="5" t="s">
        <v>131</v>
      </c>
      <c r="E6" s="5"/>
      <c r="F6" s="5"/>
      <c r="G6" s="5"/>
      <c r="H6" s="5"/>
      <c r="I6" s="5"/>
      <c r="J6" s="6"/>
      <c r="K6" s="7"/>
      <c r="L6" s="21"/>
      <c r="M6" s="21"/>
      <c r="N6" s="8"/>
      <c r="O6" s="8">
        <f t="shared" ref="O6:O9" si="0">INT(L6*N6)</f>
        <v>0</v>
      </c>
      <c r="P6" s="7"/>
    </row>
    <row r="7" spans="2:18" ht="15" customHeight="1" x14ac:dyDescent="0.15">
      <c r="B7" s="42"/>
      <c r="C7" s="19" t="s">
        <v>66</v>
      </c>
      <c r="D7" s="5" t="s">
        <v>77</v>
      </c>
      <c r="E7" s="5"/>
      <c r="F7" s="5"/>
      <c r="G7" s="5"/>
      <c r="H7" s="5"/>
      <c r="I7" s="5"/>
      <c r="J7" s="6"/>
      <c r="K7" s="7"/>
      <c r="L7" s="21"/>
      <c r="M7" s="21"/>
      <c r="N7" s="8"/>
      <c r="O7" s="8">
        <f t="shared" si="0"/>
        <v>0</v>
      </c>
      <c r="P7" s="7"/>
    </row>
    <row r="8" spans="2:18" ht="15" customHeight="1" x14ac:dyDescent="0.15">
      <c r="B8" s="42"/>
      <c r="C8" s="19" t="s">
        <v>66</v>
      </c>
      <c r="D8" s="5" t="s">
        <v>77</v>
      </c>
      <c r="E8" s="5"/>
      <c r="F8" s="5"/>
      <c r="G8" s="5"/>
      <c r="H8" s="5"/>
      <c r="I8" s="5"/>
      <c r="J8" s="6"/>
      <c r="K8" s="7"/>
      <c r="L8" s="21"/>
      <c r="M8" s="21"/>
      <c r="N8" s="8"/>
      <c r="O8" s="8">
        <f t="shared" ref="O8" si="1">INT(L8*N8)</f>
        <v>0</v>
      </c>
      <c r="P8" s="7"/>
    </row>
    <row r="9" spans="2:18" ht="15" customHeight="1" x14ac:dyDescent="0.15">
      <c r="B9" s="42"/>
      <c r="C9" s="19" t="s">
        <v>66</v>
      </c>
      <c r="D9" s="5" t="s">
        <v>77</v>
      </c>
      <c r="E9" s="5"/>
      <c r="F9" s="5"/>
      <c r="G9" s="5"/>
      <c r="H9" s="5"/>
      <c r="I9" s="5"/>
      <c r="J9" s="6"/>
      <c r="K9" s="7"/>
      <c r="L9" s="21"/>
      <c r="M9" s="21"/>
      <c r="N9" s="8"/>
      <c r="O9" s="8">
        <f t="shared" si="0"/>
        <v>0</v>
      </c>
      <c r="P9" s="7"/>
    </row>
    <row r="10" spans="2:18" ht="15" customHeight="1" x14ac:dyDescent="0.15">
      <c r="B10" s="42"/>
      <c r="C10" s="31" t="s">
        <v>70</v>
      </c>
      <c r="D10" s="32" t="s">
        <v>0</v>
      </c>
      <c r="E10" s="32"/>
      <c r="F10" s="32"/>
      <c r="G10" s="32"/>
      <c r="H10" s="32"/>
      <c r="I10" s="32"/>
      <c r="J10" s="33"/>
      <c r="K10" s="59"/>
      <c r="L10" s="35"/>
      <c r="M10" s="35"/>
      <c r="N10" s="66" t="s">
        <v>83</v>
      </c>
      <c r="O10" s="36">
        <f>SUM(O11:O13)</f>
        <v>0</v>
      </c>
      <c r="P10" s="34"/>
    </row>
    <row r="11" spans="2:18" ht="15" customHeight="1" x14ac:dyDescent="0.15">
      <c r="B11" s="42"/>
      <c r="C11" s="19" t="s">
        <v>20</v>
      </c>
      <c r="D11" s="5" t="s">
        <v>5</v>
      </c>
      <c r="E11" s="5"/>
      <c r="F11" s="5"/>
      <c r="G11" s="5"/>
      <c r="H11" s="5"/>
      <c r="I11" s="5"/>
      <c r="J11" s="6"/>
      <c r="K11" s="7"/>
      <c r="L11" s="21"/>
      <c r="M11" s="21"/>
      <c r="N11" s="8"/>
      <c r="O11" s="8">
        <f t="shared" ref="O11:O13" si="2">INT(L11*N11)</f>
        <v>0</v>
      </c>
      <c r="P11" s="7"/>
    </row>
    <row r="12" spans="2:18" ht="15" customHeight="1" x14ac:dyDescent="0.15">
      <c r="B12" s="42"/>
      <c r="C12" s="19" t="s">
        <v>66</v>
      </c>
      <c r="D12" s="5" t="s">
        <v>77</v>
      </c>
      <c r="E12" s="5"/>
      <c r="F12" s="5"/>
      <c r="G12" s="5"/>
      <c r="H12" s="5"/>
      <c r="I12" s="5"/>
      <c r="J12" s="6"/>
      <c r="K12" s="7"/>
      <c r="L12" s="21"/>
      <c r="M12" s="21"/>
      <c r="N12" s="8"/>
      <c r="O12" s="8">
        <f t="shared" si="2"/>
        <v>0</v>
      </c>
      <c r="P12" s="7"/>
    </row>
    <row r="13" spans="2:18" ht="15" customHeight="1" x14ac:dyDescent="0.15">
      <c r="B13" s="42"/>
      <c r="C13" s="19" t="s">
        <v>66</v>
      </c>
      <c r="D13" s="5" t="s">
        <v>77</v>
      </c>
      <c r="E13" s="5"/>
      <c r="F13" s="5"/>
      <c r="G13" s="5"/>
      <c r="H13" s="5"/>
      <c r="I13" s="5"/>
      <c r="J13" s="6"/>
      <c r="K13" s="7"/>
      <c r="L13" s="21"/>
      <c r="M13" s="21"/>
      <c r="N13" s="8"/>
      <c r="O13" s="8">
        <f t="shared" si="2"/>
        <v>0</v>
      </c>
      <c r="P13" s="7"/>
    </row>
    <row r="14" spans="2:18" ht="15" customHeight="1" x14ac:dyDescent="0.15">
      <c r="B14" s="42"/>
      <c r="C14" s="31" t="s">
        <v>95</v>
      </c>
      <c r="D14" s="32" t="s">
        <v>6</v>
      </c>
      <c r="E14" s="32"/>
      <c r="F14" s="32"/>
      <c r="G14" s="32"/>
      <c r="H14" s="32"/>
      <c r="I14" s="32"/>
      <c r="J14" s="33"/>
      <c r="K14" s="59"/>
      <c r="L14" s="35"/>
      <c r="M14" s="35"/>
      <c r="N14" s="66" t="s">
        <v>83</v>
      </c>
      <c r="O14" s="36">
        <f>SUM(O15:O21)</f>
        <v>0</v>
      </c>
      <c r="P14" s="34"/>
    </row>
    <row r="15" spans="2:18" ht="15" customHeight="1" x14ac:dyDescent="0.15">
      <c r="B15" s="42"/>
      <c r="C15" s="19" t="s">
        <v>20</v>
      </c>
      <c r="D15" s="5" t="s">
        <v>7</v>
      </c>
      <c r="E15" s="5"/>
      <c r="F15" s="5"/>
      <c r="G15" s="5"/>
      <c r="H15" s="5" t="s">
        <v>72</v>
      </c>
      <c r="I15" s="5"/>
      <c r="J15" s="6"/>
      <c r="K15" s="7"/>
      <c r="L15" s="21"/>
      <c r="M15" s="21"/>
      <c r="N15" s="8"/>
      <c r="O15" s="8">
        <f t="shared" ref="O15:O21" si="3">INT(L15*N15)</f>
        <v>0</v>
      </c>
      <c r="P15" s="7"/>
    </row>
    <row r="16" spans="2:18" ht="15" customHeight="1" x14ac:dyDescent="0.15">
      <c r="B16" s="42"/>
      <c r="C16" s="19"/>
      <c r="D16" s="5"/>
      <c r="E16" s="5"/>
      <c r="F16" s="5"/>
      <c r="G16" s="5"/>
      <c r="H16" s="5" t="s">
        <v>73</v>
      </c>
      <c r="I16" s="5"/>
      <c r="J16" s="6"/>
      <c r="K16" s="7"/>
      <c r="L16" s="21"/>
      <c r="M16" s="21"/>
      <c r="N16" s="8"/>
      <c r="O16" s="8">
        <f t="shared" si="3"/>
        <v>0</v>
      </c>
      <c r="P16" s="7"/>
    </row>
    <row r="17" spans="2:16" ht="15" customHeight="1" x14ac:dyDescent="0.15">
      <c r="B17" s="42"/>
      <c r="C17" s="19" t="s">
        <v>20</v>
      </c>
      <c r="D17" s="5" t="s">
        <v>5</v>
      </c>
      <c r="E17" s="5"/>
      <c r="F17" s="5"/>
      <c r="G17" s="5"/>
      <c r="H17" s="5" t="s">
        <v>73</v>
      </c>
      <c r="I17" s="5"/>
      <c r="J17" s="6"/>
      <c r="K17" s="7"/>
      <c r="L17" s="21"/>
      <c r="M17" s="21"/>
      <c r="N17" s="8"/>
      <c r="O17" s="8">
        <f t="shared" si="3"/>
        <v>0</v>
      </c>
      <c r="P17" s="7"/>
    </row>
    <row r="18" spans="2:16" ht="15" customHeight="1" x14ac:dyDescent="0.15">
      <c r="B18" s="42"/>
      <c r="C18" s="19" t="s">
        <v>20</v>
      </c>
      <c r="D18" s="5" t="s">
        <v>8</v>
      </c>
      <c r="E18" s="5"/>
      <c r="F18" s="5"/>
      <c r="G18" s="5"/>
      <c r="H18" s="5" t="s">
        <v>72</v>
      </c>
      <c r="I18" s="5"/>
      <c r="J18" s="6"/>
      <c r="K18" s="7"/>
      <c r="L18" s="21"/>
      <c r="M18" s="21"/>
      <c r="N18" s="8"/>
      <c r="O18" s="8">
        <f t="shared" si="3"/>
        <v>0</v>
      </c>
      <c r="P18" s="7"/>
    </row>
    <row r="19" spans="2:16" ht="15" customHeight="1" x14ac:dyDescent="0.15">
      <c r="B19" s="42"/>
      <c r="C19" s="19" t="s">
        <v>66</v>
      </c>
      <c r="D19" s="5" t="s">
        <v>77</v>
      </c>
      <c r="E19" s="5"/>
      <c r="F19" s="5"/>
      <c r="G19" s="5"/>
      <c r="H19" s="5"/>
      <c r="I19" s="5"/>
      <c r="J19" s="6"/>
      <c r="K19" s="7"/>
      <c r="L19" s="21"/>
      <c r="M19" s="21"/>
      <c r="N19" s="8"/>
      <c r="O19" s="8">
        <f t="shared" si="3"/>
        <v>0</v>
      </c>
      <c r="P19" s="7"/>
    </row>
    <row r="20" spans="2:16" ht="15" customHeight="1" x14ac:dyDescent="0.15">
      <c r="B20" s="42"/>
      <c r="C20" s="19" t="s">
        <v>66</v>
      </c>
      <c r="D20" s="5" t="s">
        <v>77</v>
      </c>
      <c r="E20" s="5"/>
      <c r="F20" s="5"/>
      <c r="G20" s="5"/>
      <c r="H20" s="5"/>
      <c r="I20" s="5"/>
      <c r="J20" s="6"/>
      <c r="K20" s="7"/>
      <c r="L20" s="21"/>
      <c r="M20" s="21"/>
      <c r="N20" s="8"/>
      <c r="O20" s="8">
        <f t="shared" si="3"/>
        <v>0</v>
      </c>
      <c r="P20" s="7"/>
    </row>
    <row r="21" spans="2:16" ht="15" customHeight="1" x14ac:dyDescent="0.15">
      <c r="B21" s="42"/>
      <c r="C21" s="19" t="s">
        <v>66</v>
      </c>
      <c r="D21" s="5" t="s">
        <v>77</v>
      </c>
      <c r="E21" s="5"/>
      <c r="F21" s="5"/>
      <c r="G21" s="5"/>
      <c r="H21" s="5"/>
      <c r="I21" s="5"/>
      <c r="J21" s="6"/>
      <c r="K21" s="7"/>
      <c r="L21" s="21"/>
      <c r="M21" s="21"/>
      <c r="N21" s="8"/>
      <c r="O21" s="8">
        <f t="shared" si="3"/>
        <v>0</v>
      </c>
      <c r="P21" s="7"/>
    </row>
    <row r="22" spans="2:16" ht="15" customHeight="1" x14ac:dyDescent="0.15">
      <c r="B22" s="42"/>
      <c r="C22" s="31" t="s">
        <v>96</v>
      </c>
      <c r="D22" s="32" t="s">
        <v>9</v>
      </c>
      <c r="E22" s="32"/>
      <c r="F22" s="32"/>
      <c r="G22" s="32"/>
      <c r="H22" s="32"/>
      <c r="I22" s="32"/>
      <c r="J22" s="33"/>
      <c r="K22" s="59"/>
      <c r="L22" s="35"/>
      <c r="M22" s="35"/>
      <c r="N22" s="66" t="s">
        <v>83</v>
      </c>
      <c r="O22" s="36">
        <f>SUM(O23:O26)</f>
        <v>0</v>
      </c>
      <c r="P22" s="34"/>
    </row>
    <row r="23" spans="2:16" ht="15" customHeight="1" x14ac:dyDescent="0.15">
      <c r="B23" s="42"/>
      <c r="C23" s="19" t="s">
        <v>20</v>
      </c>
      <c r="D23" s="5" t="s">
        <v>10</v>
      </c>
      <c r="E23" s="5"/>
      <c r="F23" s="5"/>
      <c r="G23" s="5"/>
      <c r="H23" s="5"/>
      <c r="I23" s="5"/>
      <c r="J23" s="6"/>
      <c r="K23" s="7"/>
      <c r="L23" s="21"/>
      <c r="M23" s="21"/>
      <c r="N23" s="8"/>
      <c r="O23" s="8">
        <f t="shared" ref="O23:O26" si="4">INT(L23*N23)</f>
        <v>0</v>
      </c>
      <c r="P23" s="7"/>
    </row>
    <row r="24" spans="2:16" ht="15" customHeight="1" x14ac:dyDescent="0.15">
      <c r="B24" s="42"/>
      <c r="C24" s="19" t="s">
        <v>20</v>
      </c>
      <c r="D24" s="5" t="s">
        <v>11</v>
      </c>
      <c r="E24" s="5"/>
      <c r="F24" s="5"/>
      <c r="G24" s="5"/>
      <c r="H24" s="5"/>
      <c r="I24" s="5"/>
      <c r="J24" s="6"/>
      <c r="K24" s="7"/>
      <c r="L24" s="21"/>
      <c r="M24" s="21"/>
      <c r="N24" s="8"/>
      <c r="O24" s="8">
        <f t="shared" si="4"/>
        <v>0</v>
      </c>
      <c r="P24" s="7"/>
    </row>
    <row r="25" spans="2:16" ht="15" customHeight="1" x14ac:dyDescent="0.15">
      <c r="B25" s="42"/>
      <c r="C25" s="19" t="s">
        <v>66</v>
      </c>
      <c r="D25" s="5" t="s">
        <v>77</v>
      </c>
      <c r="E25" s="5"/>
      <c r="F25" s="5"/>
      <c r="G25" s="5"/>
      <c r="H25" s="5"/>
      <c r="I25" s="5"/>
      <c r="J25" s="6"/>
      <c r="K25" s="7"/>
      <c r="L25" s="21"/>
      <c r="M25" s="21"/>
      <c r="N25" s="8"/>
      <c r="O25" s="8">
        <f t="shared" si="4"/>
        <v>0</v>
      </c>
      <c r="P25" s="7"/>
    </row>
    <row r="26" spans="2:16" ht="15" customHeight="1" x14ac:dyDescent="0.15">
      <c r="B26" s="42"/>
      <c r="C26" s="19" t="s">
        <v>66</v>
      </c>
      <c r="D26" s="5" t="s">
        <v>77</v>
      </c>
      <c r="E26" s="5"/>
      <c r="F26" s="5"/>
      <c r="G26" s="5"/>
      <c r="H26" s="5"/>
      <c r="I26" s="5"/>
      <c r="J26" s="6"/>
      <c r="K26" s="7"/>
      <c r="L26" s="21"/>
      <c r="M26" s="21"/>
      <c r="N26" s="8"/>
      <c r="O26" s="8">
        <f t="shared" si="4"/>
        <v>0</v>
      </c>
      <c r="P26" s="7"/>
    </row>
    <row r="27" spans="2:16" ht="15" customHeight="1" x14ac:dyDescent="0.15">
      <c r="B27" s="42"/>
      <c r="C27" s="31" t="s">
        <v>97</v>
      </c>
      <c r="D27" s="32" t="s">
        <v>13</v>
      </c>
      <c r="E27" s="32"/>
      <c r="F27" s="32"/>
      <c r="G27" s="32"/>
      <c r="H27" s="32"/>
      <c r="I27" s="32"/>
      <c r="J27" s="33"/>
      <c r="K27" s="59"/>
      <c r="L27" s="35"/>
      <c r="M27" s="35"/>
      <c r="N27" s="66" t="s">
        <v>83</v>
      </c>
      <c r="O27" s="36">
        <f>SUM(O28:O31)</f>
        <v>0</v>
      </c>
      <c r="P27" s="34"/>
    </row>
    <row r="28" spans="2:16" ht="15" customHeight="1" x14ac:dyDescent="0.15">
      <c r="B28" s="42"/>
      <c r="C28" s="19" t="s">
        <v>20</v>
      </c>
      <c r="D28" s="5" t="s">
        <v>10</v>
      </c>
      <c r="E28" s="5"/>
      <c r="F28" s="5"/>
      <c r="G28" s="5"/>
      <c r="H28" s="5"/>
      <c r="I28" s="5"/>
      <c r="J28" s="6"/>
      <c r="K28" s="7"/>
      <c r="L28" s="21"/>
      <c r="M28" s="21"/>
      <c r="N28" s="8"/>
      <c r="O28" s="8">
        <f t="shared" ref="O28:O31" si="5">INT(L28*N28)</f>
        <v>0</v>
      </c>
      <c r="P28" s="7"/>
    </row>
    <row r="29" spans="2:16" ht="15" customHeight="1" x14ac:dyDescent="0.15">
      <c r="B29" s="42"/>
      <c r="C29" s="19" t="s">
        <v>20</v>
      </c>
      <c r="D29" s="5" t="s">
        <v>12</v>
      </c>
      <c r="E29" s="5"/>
      <c r="F29" s="5"/>
      <c r="G29" s="5"/>
      <c r="H29" s="5"/>
      <c r="I29" s="5"/>
      <c r="J29" s="6"/>
      <c r="K29" s="7"/>
      <c r="L29" s="21"/>
      <c r="M29" s="21"/>
      <c r="N29" s="8"/>
      <c r="O29" s="8">
        <f t="shared" si="5"/>
        <v>0</v>
      </c>
      <c r="P29" s="7"/>
    </row>
    <row r="30" spans="2:16" ht="15" customHeight="1" x14ac:dyDescent="0.15">
      <c r="B30" s="42"/>
      <c r="C30" s="19" t="s">
        <v>66</v>
      </c>
      <c r="D30" s="5" t="s">
        <v>77</v>
      </c>
      <c r="E30" s="5"/>
      <c r="F30" s="5"/>
      <c r="G30" s="5"/>
      <c r="H30" s="5"/>
      <c r="I30" s="5"/>
      <c r="J30" s="6"/>
      <c r="K30" s="7"/>
      <c r="L30" s="21"/>
      <c r="M30" s="21"/>
      <c r="N30" s="8"/>
      <c r="O30" s="8">
        <f t="shared" si="5"/>
        <v>0</v>
      </c>
      <c r="P30" s="7"/>
    </row>
    <row r="31" spans="2:16" ht="15" customHeight="1" x14ac:dyDescent="0.15">
      <c r="B31" s="42"/>
      <c r="C31" s="19" t="s">
        <v>66</v>
      </c>
      <c r="D31" s="5" t="s">
        <v>77</v>
      </c>
      <c r="E31" s="5"/>
      <c r="F31" s="5"/>
      <c r="G31" s="5"/>
      <c r="H31" s="5"/>
      <c r="I31" s="5"/>
      <c r="J31" s="6"/>
      <c r="K31" s="7"/>
      <c r="L31" s="21"/>
      <c r="M31" s="21"/>
      <c r="N31" s="8"/>
      <c r="O31" s="8">
        <f t="shared" si="5"/>
        <v>0</v>
      </c>
      <c r="P31" s="7"/>
    </row>
    <row r="32" spans="2:16" ht="15" customHeight="1" x14ac:dyDescent="0.15">
      <c r="B32" s="42"/>
      <c r="C32" s="31" t="s">
        <v>98</v>
      </c>
      <c r="D32" s="32" t="s">
        <v>14</v>
      </c>
      <c r="E32" s="32"/>
      <c r="F32" s="32"/>
      <c r="G32" s="32"/>
      <c r="H32" s="32"/>
      <c r="I32" s="32"/>
      <c r="J32" s="33"/>
      <c r="K32" s="34"/>
      <c r="L32" s="35"/>
      <c r="M32" s="35"/>
      <c r="N32" s="66" t="s">
        <v>83</v>
      </c>
      <c r="O32" s="36">
        <f>SUM(O33:O35)</f>
        <v>0</v>
      </c>
      <c r="P32" s="34"/>
    </row>
    <row r="33" spans="2:19" ht="15" customHeight="1" x14ac:dyDescent="0.15">
      <c r="B33" s="42"/>
      <c r="C33" s="19" t="s">
        <v>20</v>
      </c>
      <c r="D33" s="5" t="s">
        <v>10</v>
      </c>
      <c r="E33" s="5"/>
      <c r="F33" s="5"/>
      <c r="G33" s="5"/>
      <c r="H33" s="5"/>
      <c r="I33" s="5"/>
      <c r="J33" s="6"/>
      <c r="K33" s="80" t="s">
        <v>110</v>
      </c>
      <c r="L33" s="21"/>
      <c r="M33" s="21"/>
      <c r="N33" s="8"/>
      <c r="O33" s="8">
        <f t="shared" ref="O33:O35" si="6">INT(L33*N33)</f>
        <v>0</v>
      </c>
      <c r="P33" s="7"/>
    </row>
    <row r="34" spans="2:19" ht="15" customHeight="1" x14ac:dyDescent="0.15">
      <c r="B34" s="42"/>
      <c r="C34" s="19" t="s">
        <v>66</v>
      </c>
      <c r="D34" s="5" t="s">
        <v>77</v>
      </c>
      <c r="E34" s="5"/>
      <c r="F34" s="5"/>
      <c r="G34" s="5"/>
      <c r="H34" s="5"/>
      <c r="I34" s="5"/>
      <c r="J34" s="6"/>
      <c r="K34" s="7"/>
      <c r="L34" s="21"/>
      <c r="M34" s="21"/>
      <c r="N34" s="8"/>
      <c r="O34" s="8">
        <f t="shared" si="6"/>
        <v>0</v>
      </c>
      <c r="P34" s="7"/>
    </row>
    <row r="35" spans="2:19" ht="15" customHeight="1" x14ac:dyDescent="0.15">
      <c r="B35" s="42"/>
      <c r="C35" s="19" t="s">
        <v>66</v>
      </c>
      <c r="D35" s="5" t="s">
        <v>77</v>
      </c>
      <c r="E35" s="5"/>
      <c r="F35" s="5"/>
      <c r="G35" s="5"/>
      <c r="H35" s="5"/>
      <c r="I35" s="5"/>
      <c r="J35" s="6"/>
      <c r="K35" s="7"/>
      <c r="L35" s="21"/>
      <c r="M35" s="21"/>
      <c r="N35" s="8"/>
      <c r="O35" s="8">
        <f t="shared" si="6"/>
        <v>0</v>
      </c>
      <c r="P35" s="7"/>
    </row>
    <row r="36" spans="2:19" ht="15" customHeight="1" x14ac:dyDescent="0.15">
      <c r="B36" s="42"/>
      <c r="C36" s="31" t="s">
        <v>99</v>
      </c>
      <c r="D36" s="37" t="s">
        <v>65</v>
      </c>
      <c r="E36" s="32"/>
      <c r="F36" s="32"/>
      <c r="G36" s="32"/>
      <c r="H36" s="32"/>
      <c r="I36" s="32"/>
      <c r="J36" s="33"/>
      <c r="K36" s="34"/>
      <c r="L36" s="35"/>
      <c r="M36" s="35"/>
      <c r="N36" s="66" t="s">
        <v>83</v>
      </c>
      <c r="O36" s="36">
        <f>SUM(O37:O39)</f>
        <v>0</v>
      </c>
      <c r="P36" s="34"/>
    </row>
    <row r="37" spans="2:19" ht="15" customHeight="1" x14ac:dyDescent="0.15">
      <c r="B37" s="42"/>
      <c r="C37" s="19" t="s">
        <v>66</v>
      </c>
      <c r="D37" s="5" t="s">
        <v>10</v>
      </c>
      <c r="E37" s="5"/>
      <c r="F37" s="5"/>
      <c r="G37" s="5"/>
      <c r="H37" s="5"/>
      <c r="I37" s="5"/>
      <c r="J37" s="6"/>
      <c r="K37" s="7"/>
      <c r="L37" s="21"/>
      <c r="M37" s="21"/>
      <c r="N37" s="8"/>
      <c r="O37" s="8">
        <f t="shared" ref="O37:O39" si="7">INT(L37*N37)</f>
        <v>0</v>
      </c>
      <c r="P37" s="7"/>
    </row>
    <row r="38" spans="2:19" ht="15" customHeight="1" x14ac:dyDescent="0.15">
      <c r="B38" s="42"/>
      <c r="C38" s="19" t="s">
        <v>66</v>
      </c>
      <c r="D38" s="5" t="s">
        <v>77</v>
      </c>
      <c r="E38" s="5"/>
      <c r="F38" s="5"/>
      <c r="G38" s="5"/>
      <c r="H38" s="5"/>
      <c r="I38" s="5"/>
      <c r="J38" s="6"/>
      <c r="K38" s="7"/>
      <c r="L38" s="21"/>
      <c r="M38" s="21"/>
      <c r="N38" s="8"/>
      <c r="O38" s="8">
        <f t="shared" si="7"/>
        <v>0</v>
      </c>
      <c r="P38" s="7"/>
    </row>
    <row r="39" spans="2:19" ht="15" customHeight="1" x14ac:dyDescent="0.15">
      <c r="B39" s="42"/>
      <c r="C39" s="19" t="s">
        <v>66</v>
      </c>
      <c r="D39" s="5" t="s">
        <v>77</v>
      </c>
      <c r="E39" s="5"/>
      <c r="F39" s="5"/>
      <c r="G39" s="5"/>
      <c r="H39" s="5"/>
      <c r="I39" s="5"/>
      <c r="J39" s="6"/>
      <c r="K39" s="7"/>
      <c r="L39" s="21"/>
      <c r="M39" s="21"/>
      <c r="N39" s="8"/>
      <c r="O39" s="8">
        <f t="shared" si="7"/>
        <v>0</v>
      </c>
      <c r="P39" s="7"/>
    </row>
    <row r="40" spans="2:19" ht="15" customHeight="1" x14ac:dyDescent="0.15">
      <c r="B40" s="42"/>
      <c r="C40" s="31" t="s">
        <v>100</v>
      </c>
      <c r="D40" s="37" t="s">
        <v>15</v>
      </c>
      <c r="E40" s="32"/>
      <c r="F40" s="32"/>
      <c r="G40" s="32"/>
      <c r="H40" s="32"/>
      <c r="I40" s="32"/>
      <c r="J40" s="33"/>
      <c r="K40" s="34"/>
      <c r="L40" s="35"/>
      <c r="M40" s="35"/>
      <c r="N40" s="66" t="s">
        <v>83</v>
      </c>
      <c r="O40" s="36">
        <f>SUM(O41:O43)</f>
        <v>0</v>
      </c>
      <c r="P40" s="34"/>
    </row>
    <row r="41" spans="2:19" ht="15" customHeight="1" x14ac:dyDescent="0.15">
      <c r="B41" s="42"/>
      <c r="C41" s="19" t="s">
        <v>66</v>
      </c>
      <c r="D41" s="5" t="s">
        <v>108</v>
      </c>
      <c r="E41" s="5"/>
      <c r="F41" s="5"/>
      <c r="G41" s="5"/>
      <c r="H41" s="5"/>
      <c r="I41" s="5"/>
      <c r="J41" s="6"/>
      <c r="K41" s="7" t="s">
        <v>109</v>
      </c>
      <c r="L41" s="21"/>
      <c r="M41" s="21"/>
      <c r="N41" s="8"/>
      <c r="O41" s="8">
        <f t="shared" ref="O41:O43" si="8">INT(L41*N41)</f>
        <v>0</v>
      </c>
      <c r="P41" s="7"/>
    </row>
    <row r="42" spans="2:19" ht="15" customHeight="1" x14ac:dyDescent="0.15">
      <c r="B42" s="42"/>
      <c r="C42" s="19" t="s">
        <v>66</v>
      </c>
      <c r="D42" s="5" t="s">
        <v>77</v>
      </c>
      <c r="E42" s="5"/>
      <c r="F42" s="5"/>
      <c r="G42" s="5"/>
      <c r="H42" s="5"/>
      <c r="I42" s="5"/>
      <c r="J42" s="6"/>
      <c r="K42" s="7"/>
      <c r="L42" s="21"/>
      <c r="M42" s="21"/>
      <c r="N42" s="8"/>
      <c r="O42" s="8">
        <f t="shared" si="8"/>
        <v>0</v>
      </c>
      <c r="P42" s="7"/>
    </row>
    <row r="43" spans="2:19" ht="15" customHeight="1" x14ac:dyDescent="0.15">
      <c r="B43" s="42"/>
      <c r="C43" s="41" t="s">
        <v>66</v>
      </c>
      <c r="D43" s="11" t="s">
        <v>77</v>
      </c>
      <c r="E43" s="11"/>
      <c r="F43" s="11"/>
      <c r="G43" s="11"/>
      <c r="H43" s="11"/>
      <c r="I43" s="11"/>
      <c r="J43" s="12"/>
      <c r="K43" s="13"/>
      <c r="L43" s="22"/>
      <c r="M43" s="22"/>
      <c r="N43" s="14"/>
      <c r="O43" s="14">
        <f t="shared" si="8"/>
        <v>0</v>
      </c>
      <c r="P43" s="13"/>
    </row>
    <row r="44" spans="2:19" ht="15" customHeight="1" x14ac:dyDescent="0.15">
      <c r="B44" s="43"/>
      <c r="C44" s="73"/>
      <c r="D44" s="74"/>
      <c r="E44" s="74"/>
      <c r="F44" s="74"/>
      <c r="G44" s="74"/>
      <c r="H44" s="74"/>
      <c r="I44" s="74"/>
      <c r="J44" s="74"/>
      <c r="K44" s="75" t="s">
        <v>89</v>
      </c>
      <c r="L44" s="39"/>
      <c r="M44" s="39"/>
      <c r="N44" s="67" t="s">
        <v>83</v>
      </c>
      <c r="O44" s="40">
        <f>SUMIF($N$3:$N$43,N44,O3:O43)</f>
        <v>0</v>
      </c>
      <c r="P44" s="38"/>
      <c r="R44" s="60">
        <f>SUM(O4:O43)/2</f>
        <v>0</v>
      </c>
      <c r="S44" s="70" t="str">
        <f>IF(O44&lt;&gt;R44,$R$1,"OK")</f>
        <v>OK</v>
      </c>
    </row>
    <row r="45" spans="2:19" ht="15" customHeight="1" x14ac:dyDescent="0.15">
      <c r="B45" s="18">
        <v>2</v>
      </c>
      <c r="C45" s="49" t="s">
        <v>80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68"/>
      <c r="O45" s="68"/>
      <c r="P45" s="48"/>
    </row>
    <row r="46" spans="2:19" ht="15" customHeight="1" x14ac:dyDescent="0.15">
      <c r="B46" s="42"/>
      <c r="C46" s="25" t="s">
        <v>16</v>
      </c>
      <c r="D46" s="26" t="s">
        <v>21</v>
      </c>
      <c r="E46" s="26"/>
      <c r="F46" s="26"/>
      <c r="G46" s="26"/>
      <c r="H46" s="26"/>
      <c r="I46" s="26"/>
      <c r="J46" s="27"/>
      <c r="K46" s="28"/>
      <c r="L46" s="29"/>
      <c r="M46" s="29"/>
      <c r="N46" s="65" t="s">
        <v>83</v>
      </c>
      <c r="O46" s="30">
        <f>SUM(O47:O51)</f>
        <v>0</v>
      </c>
      <c r="P46" s="28"/>
    </row>
    <row r="47" spans="2:19" ht="15" customHeight="1" x14ac:dyDescent="0.15">
      <c r="B47" s="42"/>
      <c r="C47" s="19" t="s">
        <v>20</v>
      </c>
      <c r="D47" s="5" t="s">
        <v>125</v>
      </c>
      <c r="E47" s="5"/>
      <c r="F47" s="5"/>
      <c r="G47" s="5"/>
      <c r="H47" s="5"/>
      <c r="I47" s="5"/>
      <c r="J47" s="6"/>
      <c r="K47" s="7"/>
      <c r="L47" s="21"/>
      <c r="M47" s="21"/>
      <c r="N47" s="8"/>
      <c r="O47" s="8">
        <f t="shared" ref="O47:O52" si="9">INT(L47*N47)</f>
        <v>0</v>
      </c>
      <c r="P47" s="7"/>
    </row>
    <row r="48" spans="2:19" ht="15" customHeight="1" x14ac:dyDescent="0.15">
      <c r="B48" s="42"/>
      <c r="C48" s="19" t="s">
        <v>20</v>
      </c>
      <c r="D48" s="5" t="s">
        <v>126</v>
      </c>
      <c r="E48" s="5"/>
      <c r="F48" s="5"/>
      <c r="G48" s="5"/>
      <c r="H48" s="5"/>
      <c r="I48" s="5"/>
      <c r="J48" s="6"/>
      <c r="K48" s="7"/>
      <c r="L48" s="21"/>
      <c r="M48" s="21"/>
      <c r="N48" s="8"/>
      <c r="O48" s="8">
        <f t="shared" si="9"/>
        <v>0</v>
      </c>
      <c r="P48" s="7"/>
    </row>
    <row r="49" spans="2:16" ht="15" customHeight="1" x14ac:dyDescent="0.15">
      <c r="B49" s="42"/>
      <c r="C49" s="19" t="s">
        <v>66</v>
      </c>
      <c r="D49" s="5" t="s">
        <v>127</v>
      </c>
      <c r="E49" s="5"/>
      <c r="F49" s="5"/>
      <c r="G49" s="5"/>
      <c r="H49" s="5"/>
      <c r="I49" s="5"/>
      <c r="J49" s="6"/>
      <c r="K49" s="7"/>
      <c r="L49" s="21"/>
      <c r="M49" s="21"/>
      <c r="N49" s="8"/>
      <c r="O49" s="8">
        <f t="shared" si="9"/>
        <v>0</v>
      </c>
      <c r="P49" s="7"/>
    </row>
    <row r="50" spans="2:16" ht="15" customHeight="1" x14ac:dyDescent="0.15">
      <c r="B50" s="42"/>
      <c r="C50" s="19" t="s">
        <v>66</v>
      </c>
      <c r="D50" s="5" t="s">
        <v>128</v>
      </c>
      <c r="E50" s="5"/>
      <c r="F50" s="5"/>
      <c r="G50" s="5"/>
      <c r="H50" s="5"/>
      <c r="I50" s="5"/>
      <c r="J50" s="6"/>
      <c r="K50" s="7"/>
      <c r="L50" s="21"/>
      <c r="M50" s="21"/>
      <c r="N50" s="8"/>
      <c r="O50" s="8">
        <f t="shared" si="9"/>
        <v>0</v>
      </c>
      <c r="P50" s="7"/>
    </row>
    <row r="51" spans="2:16" ht="15" customHeight="1" x14ac:dyDescent="0.15">
      <c r="B51" s="42"/>
      <c r="C51" s="19" t="s">
        <v>66</v>
      </c>
      <c r="D51" s="5" t="s">
        <v>129</v>
      </c>
      <c r="E51" s="5"/>
      <c r="F51" s="5"/>
      <c r="G51" s="5"/>
      <c r="H51" s="5"/>
      <c r="I51" s="5"/>
      <c r="J51" s="6"/>
      <c r="K51" s="7"/>
      <c r="L51" s="21"/>
      <c r="M51" s="21"/>
      <c r="N51" s="8"/>
      <c r="O51" s="8">
        <f t="shared" si="9"/>
        <v>0</v>
      </c>
      <c r="P51" s="7"/>
    </row>
    <row r="52" spans="2:16" ht="15" customHeight="1" x14ac:dyDescent="0.15">
      <c r="B52" s="42"/>
      <c r="C52" s="19" t="s">
        <v>66</v>
      </c>
      <c r="D52" s="5" t="s">
        <v>76</v>
      </c>
      <c r="E52" s="5"/>
      <c r="F52" s="5"/>
      <c r="G52" s="5"/>
      <c r="H52" s="5"/>
      <c r="I52" s="5"/>
      <c r="J52" s="6"/>
      <c r="K52" s="7"/>
      <c r="L52" s="21"/>
      <c r="M52" s="21"/>
      <c r="N52" s="8"/>
      <c r="O52" s="8">
        <f t="shared" si="9"/>
        <v>0</v>
      </c>
      <c r="P52" s="7"/>
    </row>
    <row r="53" spans="2:16" ht="15" customHeight="1" x14ac:dyDescent="0.15">
      <c r="B53" s="42"/>
      <c r="C53" s="31" t="s">
        <v>40</v>
      </c>
      <c r="D53" s="32" t="s">
        <v>45</v>
      </c>
      <c r="E53" s="32"/>
      <c r="F53" s="32"/>
      <c r="G53" s="32"/>
      <c r="H53" s="32"/>
      <c r="I53" s="32"/>
      <c r="J53" s="33"/>
      <c r="K53" s="34"/>
      <c r="L53" s="35"/>
      <c r="M53" s="35"/>
      <c r="N53" s="66" t="s">
        <v>83</v>
      </c>
      <c r="O53" s="36">
        <f>SUM(O54:O65)</f>
        <v>0</v>
      </c>
      <c r="P53" s="34"/>
    </row>
    <row r="54" spans="2:16" ht="15" customHeight="1" x14ac:dyDescent="0.15">
      <c r="B54" s="42"/>
      <c r="C54" s="19" t="s">
        <v>20</v>
      </c>
      <c r="D54" s="5" t="s">
        <v>22</v>
      </c>
      <c r="E54" s="5"/>
      <c r="F54" s="5"/>
      <c r="G54" s="5"/>
      <c r="H54" s="5"/>
      <c r="I54" s="5"/>
      <c r="J54" s="6"/>
      <c r="K54" s="7"/>
      <c r="L54" s="21"/>
      <c r="M54" s="21"/>
      <c r="N54" s="8"/>
      <c r="O54" s="8">
        <f t="shared" ref="O54:O65" si="10">INT(L54*N54)</f>
        <v>0</v>
      </c>
      <c r="P54" s="7"/>
    </row>
    <row r="55" spans="2:16" ht="15" customHeight="1" x14ac:dyDescent="0.15">
      <c r="B55" s="42"/>
      <c r="C55" s="19" t="s">
        <v>20</v>
      </c>
      <c r="D55" s="5" t="s">
        <v>54</v>
      </c>
      <c r="E55" s="5"/>
      <c r="F55" s="5"/>
      <c r="G55" s="5"/>
      <c r="H55" s="5"/>
      <c r="I55" s="5"/>
      <c r="J55" s="6"/>
      <c r="K55" s="7"/>
      <c r="L55" s="21"/>
      <c r="M55" s="21"/>
      <c r="N55" s="8"/>
      <c r="O55" s="8">
        <f t="shared" si="10"/>
        <v>0</v>
      </c>
      <c r="P55" s="7"/>
    </row>
    <row r="56" spans="2:16" ht="15" customHeight="1" x14ac:dyDescent="0.15">
      <c r="B56" s="42"/>
      <c r="C56" s="19" t="s">
        <v>20</v>
      </c>
      <c r="D56" s="5" t="s">
        <v>23</v>
      </c>
      <c r="E56" s="5"/>
      <c r="F56" s="5"/>
      <c r="G56" s="5"/>
      <c r="H56" s="5"/>
      <c r="I56" s="5"/>
      <c r="J56" s="6"/>
      <c r="K56" s="7"/>
      <c r="L56" s="21"/>
      <c r="M56" s="21"/>
      <c r="N56" s="8"/>
      <c r="O56" s="8">
        <f t="shared" si="10"/>
        <v>0</v>
      </c>
      <c r="P56" s="7"/>
    </row>
    <row r="57" spans="2:16" ht="15" customHeight="1" x14ac:dyDescent="0.15">
      <c r="B57" s="42"/>
      <c r="C57" s="19" t="s">
        <v>20</v>
      </c>
      <c r="D57" s="5" t="s">
        <v>24</v>
      </c>
      <c r="E57" s="5"/>
      <c r="F57" s="5"/>
      <c r="G57" s="5"/>
      <c r="H57" s="5"/>
      <c r="I57" s="5"/>
      <c r="J57" s="6"/>
      <c r="K57" s="7"/>
      <c r="L57" s="21"/>
      <c r="M57" s="21"/>
      <c r="N57" s="8"/>
      <c r="O57" s="8">
        <f t="shared" si="10"/>
        <v>0</v>
      </c>
      <c r="P57" s="7"/>
    </row>
    <row r="58" spans="2:16" ht="15" customHeight="1" x14ac:dyDescent="0.15">
      <c r="B58" s="42"/>
      <c r="C58" s="19" t="s">
        <v>20</v>
      </c>
      <c r="D58" s="5" t="s">
        <v>27</v>
      </c>
      <c r="E58" s="5"/>
      <c r="F58" s="5"/>
      <c r="G58" s="5"/>
      <c r="H58" s="5"/>
      <c r="I58" s="5"/>
      <c r="J58" s="6"/>
      <c r="K58" s="7"/>
      <c r="L58" s="21"/>
      <c r="M58" s="21"/>
      <c r="N58" s="8"/>
      <c r="O58" s="8">
        <f t="shared" si="10"/>
        <v>0</v>
      </c>
      <c r="P58" s="7"/>
    </row>
    <row r="59" spans="2:16" ht="15" customHeight="1" x14ac:dyDescent="0.15">
      <c r="B59" s="42"/>
      <c r="C59" s="19" t="s">
        <v>20</v>
      </c>
      <c r="D59" s="5" t="s">
        <v>25</v>
      </c>
      <c r="E59" s="5"/>
      <c r="F59" s="5"/>
      <c r="G59" s="5"/>
      <c r="H59" s="5"/>
      <c r="I59" s="5"/>
      <c r="J59" s="6"/>
      <c r="K59" s="7"/>
      <c r="L59" s="21"/>
      <c r="M59" s="21"/>
      <c r="N59" s="8"/>
      <c r="O59" s="8">
        <f t="shared" si="10"/>
        <v>0</v>
      </c>
      <c r="P59" s="7"/>
    </row>
    <row r="60" spans="2:16" ht="15" customHeight="1" x14ac:dyDescent="0.15">
      <c r="B60" s="42"/>
      <c r="C60" s="19" t="s">
        <v>20</v>
      </c>
      <c r="D60" s="5" t="s">
        <v>26</v>
      </c>
      <c r="E60" s="5"/>
      <c r="F60" s="5"/>
      <c r="G60" s="5"/>
      <c r="H60" s="5"/>
      <c r="I60" s="5"/>
      <c r="J60" s="6"/>
      <c r="K60" s="7"/>
      <c r="L60" s="21"/>
      <c r="M60" s="21"/>
      <c r="N60" s="8"/>
      <c r="O60" s="8">
        <f t="shared" si="10"/>
        <v>0</v>
      </c>
      <c r="P60" s="7"/>
    </row>
    <row r="61" spans="2:16" ht="15" customHeight="1" x14ac:dyDescent="0.15">
      <c r="B61" s="42"/>
      <c r="C61" s="19" t="s">
        <v>20</v>
      </c>
      <c r="D61" s="5" t="s">
        <v>28</v>
      </c>
      <c r="E61" s="5"/>
      <c r="F61" s="5"/>
      <c r="G61" s="5"/>
      <c r="H61" s="5"/>
      <c r="I61" s="5"/>
      <c r="J61" s="6"/>
      <c r="K61" s="7"/>
      <c r="L61" s="21"/>
      <c r="M61" s="21"/>
      <c r="N61" s="8"/>
      <c r="O61" s="8">
        <f t="shared" si="10"/>
        <v>0</v>
      </c>
      <c r="P61" s="7"/>
    </row>
    <row r="62" spans="2:16" ht="15" customHeight="1" x14ac:dyDescent="0.15">
      <c r="B62" s="42"/>
      <c r="C62" s="19" t="s">
        <v>20</v>
      </c>
      <c r="D62" s="5" t="s">
        <v>29</v>
      </c>
      <c r="E62" s="5"/>
      <c r="F62" s="5"/>
      <c r="G62" s="5"/>
      <c r="H62" s="5"/>
      <c r="I62" s="5"/>
      <c r="J62" s="6"/>
      <c r="K62" s="7"/>
      <c r="L62" s="21"/>
      <c r="M62" s="21"/>
      <c r="N62" s="8"/>
      <c r="O62" s="8">
        <f t="shared" si="10"/>
        <v>0</v>
      </c>
      <c r="P62" s="7"/>
    </row>
    <row r="63" spans="2:16" ht="15" customHeight="1" x14ac:dyDescent="0.15">
      <c r="B63" s="42"/>
      <c r="C63" s="19" t="s">
        <v>66</v>
      </c>
      <c r="D63" s="5" t="s">
        <v>30</v>
      </c>
      <c r="E63" s="5"/>
      <c r="F63" s="5"/>
      <c r="G63" s="5"/>
      <c r="H63" s="5"/>
      <c r="I63" s="5"/>
      <c r="J63" s="6"/>
      <c r="K63" s="7"/>
      <c r="L63" s="21"/>
      <c r="M63" s="21"/>
      <c r="N63" s="8"/>
      <c r="O63" s="8">
        <f t="shared" si="10"/>
        <v>0</v>
      </c>
      <c r="P63" s="7"/>
    </row>
    <row r="64" spans="2:16" ht="15" customHeight="1" x14ac:dyDescent="0.15">
      <c r="B64" s="42"/>
      <c r="C64" s="19" t="s">
        <v>66</v>
      </c>
      <c r="D64" s="5" t="s">
        <v>77</v>
      </c>
      <c r="E64" s="5"/>
      <c r="F64" s="5"/>
      <c r="G64" s="5"/>
      <c r="H64" s="5"/>
      <c r="I64" s="5"/>
      <c r="J64" s="6"/>
      <c r="K64" s="7"/>
      <c r="L64" s="21"/>
      <c r="M64" s="21"/>
      <c r="N64" s="8"/>
      <c r="O64" s="8">
        <f t="shared" si="10"/>
        <v>0</v>
      </c>
      <c r="P64" s="7"/>
    </row>
    <row r="65" spans="2:16" ht="15" customHeight="1" x14ac:dyDescent="0.15">
      <c r="B65" s="42"/>
      <c r="C65" s="19" t="s">
        <v>66</v>
      </c>
      <c r="D65" s="5" t="s">
        <v>76</v>
      </c>
      <c r="E65" s="5"/>
      <c r="F65" s="5"/>
      <c r="G65" s="5"/>
      <c r="H65" s="5"/>
      <c r="I65" s="5"/>
      <c r="J65" s="6"/>
      <c r="K65" s="7"/>
      <c r="L65" s="21"/>
      <c r="M65" s="21"/>
      <c r="N65" s="8"/>
      <c r="O65" s="8">
        <f t="shared" si="10"/>
        <v>0</v>
      </c>
      <c r="P65" s="7"/>
    </row>
    <row r="66" spans="2:16" ht="15" customHeight="1" x14ac:dyDescent="0.15">
      <c r="B66" s="42"/>
      <c r="C66" s="31" t="s">
        <v>41</v>
      </c>
      <c r="D66" s="32" t="s">
        <v>31</v>
      </c>
      <c r="E66" s="32"/>
      <c r="F66" s="32"/>
      <c r="G66" s="32"/>
      <c r="H66" s="32"/>
      <c r="I66" s="32"/>
      <c r="J66" s="33"/>
      <c r="K66" s="34"/>
      <c r="L66" s="35"/>
      <c r="M66" s="35"/>
      <c r="N66" s="66" t="s">
        <v>83</v>
      </c>
      <c r="O66" s="36">
        <f>SUM(O67:O76)</f>
        <v>0</v>
      </c>
      <c r="P66" s="34"/>
    </row>
    <row r="67" spans="2:16" ht="15" customHeight="1" x14ac:dyDescent="0.15">
      <c r="B67" s="42"/>
      <c r="C67" s="19" t="s">
        <v>20</v>
      </c>
      <c r="D67" s="5" t="s">
        <v>32</v>
      </c>
      <c r="E67" s="5"/>
      <c r="F67" s="5"/>
      <c r="G67" s="5"/>
      <c r="H67" s="5"/>
      <c r="I67" s="5"/>
      <c r="J67" s="6"/>
      <c r="K67" s="7"/>
      <c r="L67" s="21"/>
      <c r="M67" s="21"/>
      <c r="N67" s="8"/>
      <c r="O67" s="8">
        <f t="shared" ref="O67:O76" si="11">INT(L67*N67)</f>
        <v>0</v>
      </c>
      <c r="P67" s="7"/>
    </row>
    <row r="68" spans="2:16" ht="15" customHeight="1" x14ac:dyDescent="0.15">
      <c r="B68" s="42"/>
      <c r="C68" s="19" t="s">
        <v>20</v>
      </c>
      <c r="D68" s="5" t="s">
        <v>33</v>
      </c>
      <c r="E68" s="5"/>
      <c r="F68" s="5"/>
      <c r="G68" s="5"/>
      <c r="H68" s="5"/>
      <c r="I68" s="5"/>
      <c r="J68" s="6"/>
      <c r="K68" s="7"/>
      <c r="L68" s="21"/>
      <c r="M68" s="21"/>
      <c r="N68" s="8"/>
      <c r="O68" s="8">
        <f t="shared" si="11"/>
        <v>0</v>
      </c>
      <c r="P68" s="7"/>
    </row>
    <row r="69" spans="2:16" ht="15" customHeight="1" x14ac:dyDescent="0.15">
      <c r="B69" s="42"/>
      <c r="C69" s="19" t="s">
        <v>20</v>
      </c>
      <c r="D69" s="5" t="s">
        <v>50</v>
      </c>
      <c r="E69" s="5"/>
      <c r="F69" s="5"/>
      <c r="G69" s="5"/>
      <c r="H69" s="5"/>
      <c r="I69" s="5"/>
      <c r="J69" s="6"/>
      <c r="K69" s="7"/>
      <c r="L69" s="21"/>
      <c r="M69" s="21"/>
      <c r="N69" s="8"/>
      <c r="O69" s="8">
        <f t="shared" si="11"/>
        <v>0</v>
      </c>
      <c r="P69" s="7"/>
    </row>
    <row r="70" spans="2:16" ht="15" customHeight="1" x14ac:dyDescent="0.15">
      <c r="B70" s="42"/>
      <c r="C70" s="19" t="s">
        <v>20</v>
      </c>
      <c r="D70" s="5" t="s">
        <v>34</v>
      </c>
      <c r="E70" s="5"/>
      <c r="F70" s="5"/>
      <c r="G70" s="5"/>
      <c r="H70" s="5"/>
      <c r="I70" s="5"/>
      <c r="J70" s="6"/>
      <c r="K70" s="7"/>
      <c r="L70" s="21"/>
      <c r="M70" s="21"/>
      <c r="N70" s="8"/>
      <c r="O70" s="8">
        <f t="shared" si="11"/>
        <v>0</v>
      </c>
      <c r="P70" s="7"/>
    </row>
    <row r="71" spans="2:16" ht="15" customHeight="1" x14ac:dyDescent="0.15">
      <c r="B71" s="42"/>
      <c r="C71" s="19" t="s">
        <v>20</v>
      </c>
      <c r="D71" s="5" t="s">
        <v>51</v>
      </c>
      <c r="E71" s="5"/>
      <c r="F71" s="5"/>
      <c r="G71" s="5"/>
      <c r="H71" s="5"/>
      <c r="I71" s="5"/>
      <c r="J71" s="6"/>
      <c r="K71" s="7"/>
      <c r="L71" s="21"/>
      <c r="M71" s="21"/>
      <c r="N71" s="8"/>
      <c r="O71" s="8">
        <f t="shared" si="11"/>
        <v>0</v>
      </c>
      <c r="P71" s="7"/>
    </row>
    <row r="72" spans="2:16" ht="15" customHeight="1" x14ac:dyDescent="0.15">
      <c r="B72" s="42"/>
      <c r="C72" s="19" t="s">
        <v>20</v>
      </c>
      <c r="D72" s="5" t="s">
        <v>35</v>
      </c>
      <c r="E72" s="5"/>
      <c r="F72" s="5"/>
      <c r="G72" s="5"/>
      <c r="H72" s="5"/>
      <c r="I72" s="5"/>
      <c r="J72" s="6"/>
      <c r="K72" s="7"/>
      <c r="L72" s="21"/>
      <c r="M72" s="21"/>
      <c r="N72" s="8"/>
      <c r="O72" s="8">
        <f t="shared" si="11"/>
        <v>0</v>
      </c>
      <c r="P72" s="7"/>
    </row>
    <row r="73" spans="2:16" ht="15" customHeight="1" x14ac:dyDescent="0.15">
      <c r="B73" s="42"/>
      <c r="C73" s="19" t="s">
        <v>20</v>
      </c>
      <c r="D73" s="5" t="s">
        <v>36</v>
      </c>
      <c r="E73" s="5"/>
      <c r="F73" s="5"/>
      <c r="G73" s="5"/>
      <c r="H73" s="5"/>
      <c r="I73" s="5"/>
      <c r="J73" s="6"/>
      <c r="K73" s="7"/>
      <c r="L73" s="21"/>
      <c r="M73" s="21"/>
      <c r="N73" s="8"/>
      <c r="O73" s="8">
        <f t="shared" si="11"/>
        <v>0</v>
      </c>
      <c r="P73" s="7"/>
    </row>
    <row r="74" spans="2:16" ht="15" customHeight="1" x14ac:dyDescent="0.15">
      <c r="B74" s="42"/>
      <c r="C74" s="19" t="s">
        <v>66</v>
      </c>
      <c r="D74" s="5" t="s">
        <v>77</v>
      </c>
      <c r="E74" s="5"/>
      <c r="F74" s="5"/>
      <c r="G74" s="5"/>
      <c r="H74" s="5"/>
      <c r="I74" s="5"/>
      <c r="J74" s="6"/>
      <c r="K74" s="7"/>
      <c r="L74" s="21"/>
      <c r="M74" s="21"/>
      <c r="N74" s="8"/>
      <c r="O74" s="8">
        <f t="shared" si="11"/>
        <v>0</v>
      </c>
      <c r="P74" s="7"/>
    </row>
    <row r="75" spans="2:16" ht="15" customHeight="1" x14ac:dyDescent="0.15">
      <c r="B75" s="42"/>
      <c r="C75" s="19" t="s">
        <v>66</v>
      </c>
      <c r="D75" s="5" t="s">
        <v>77</v>
      </c>
      <c r="E75" s="5"/>
      <c r="F75" s="5"/>
      <c r="G75" s="5"/>
      <c r="H75" s="5"/>
      <c r="I75" s="5"/>
      <c r="J75" s="6"/>
      <c r="K75" s="7"/>
      <c r="L75" s="21"/>
      <c r="M75" s="21"/>
      <c r="N75" s="8"/>
      <c r="O75" s="8">
        <f t="shared" si="11"/>
        <v>0</v>
      </c>
      <c r="P75" s="7"/>
    </row>
    <row r="76" spans="2:16" ht="15" customHeight="1" x14ac:dyDescent="0.15">
      <c r="B76" s="42"/>
      <c r="C76" s="19" t="s">
        <v>66</v>
      </c>
      <c r="D76" s="5" t="s">
        <v>77</v>
      </c>
      <c r="E76" s="5"/>
      <c r="F76" s="5"/>
      <c r="G76" s="5"/>
      <c r="H76" s="5"/>
      <c r="I76" s="5"/>
      <c r="J76" s="6"/>
      <c r="K76" s="7"/>
      <c r="L76" s="21"/>
      <c r="M76" s="21"/>
      <c r="N76" s="8"/>
      <c r="O76" s="8">
        <f t="shared" si="11"/>
        <v>0</v>
      </c>
      <c r="P76" s="7"/>
    </row>
    <row r="77" spans="2:16" ht="15" customHeight="1" x14ac:dyDescent="0.15">
      <c r="B77" s="42"/>
      <c r="C77" s="31" t="s">
        <v>42</v>
      </c>
      <c r="D77" s="32" t="s">
        <v>37</v>
      </c>
      <c r="E77" s="32"/>
      <c r="F77" s="32"/>
      <c r="G77" s="32"/>
      <c r="H77" s="32"/>
      <c r="I77" s="32"/>
      <c r="J77" s="33"/>
      <c r="K77" s="34"/>
      <c r="L77" s="35"/>
      <c r="M77" s="35"/>
      <c r="N77" s="66" t="s">
        <v>83</v>
      </c>
      <c r="O77" s="36">
        <f>SUM(O78:O85)</f>
        <v>0</v>
      </c>
      <c r="P77" s="34"/>
    </row>
    <row r="78" spans="2:16" ht="15" customHeight="1" x14ac:dyDescent="0.15">
      <c r="B78" s="42"/>
      <c r="C78" s="19" t="s">
        <v>20</v>
      </c>
      <c r="D78" s="5" t="s">
        <v>44</v>
      </c>
      <c r="E78" s="5"/>
      <c r="F78" s="5"/>
      <c r="G78" s="5"/>
      <c r="H78" s="5"/>
      <c r="I78" s="5"/>
      <c r="J78" s="6"/>
      <c r="K78" s="7"/>
      <c r="L78" s="21"/>
      <c r="M78" s="21"/>
      <c r="N78" s="8"/>
      <c r="O78" s="8">
        <f t="shared" ref="O78:O85" si="12">INT(L78*N78)</f>
        <v>0</v>
      </c>
      <c r="P78" s="7"/>
    </row>
    <row r="79" spans="2:16" ht="15" customHeight="1" x14ac:dyDescent="0.15">
      <c r="B79" s="42"/>
      <c r="C79" s="19" t="s">
        <v>20</v>
      </c>
      <c r="D79" s="5" t="s">
        <v>104</v>
      </c>
      <c r="E79" s="5"/>
      <c r="F79" s="5"/>
      <c r="G79" s="5"/>
      <c r="H79" s="5"/>
      <c r="I79" s="5"/>
      <c r="J79" s="6"/>
      <c r="K79" s="7"/>
      <c r="L79" s="21"/>
      <c r="M79" s="21"/>
      <c r="N79" s="8"/>
      <c r="O79" s="8">
        <f t="shared" si="12"/>
        <v>0</v>
      </c>
      <c r="P79" s="7"/>
    </row>
    <row r="80" spans="2:16" ht="15" customHeight="1" x14ac:dyDescent="0.15">
      <c r="B80" s="42"/>
      <c r="C80" s="19" t="s">
        <v>20</v>
      </c>
      <c r="D80" s="5" t="s">
        <v>105</v>
      </c>
      <c r="E80" s="5"/>
      <c r="F80" s="5"/>
      <c r="G80" s="5"/>
      <c r="H80" s="5"/>
      <c r="I80" s="5"/>
      <c r="J80" s="6"/>
      <c r="K80" s="7"/>
      <c r="L80" s="21"/>
      <c r="M80" s="21"/>
      <c r="N80" s="8"/>
      <c r="O80" s="8">
        <f t="shared" si="12"/>
        <v>0</v>
      </c>
      <c r="P80" s="7"/>
    </row>
    <row r="81" spans="2:19" ht="15" customHeight="1" x14ac:dyDescent="0.15">
      <c r="B81" s="42"/>
      <c r="C81" s="19" t="s">
        <v>20</v>
      </c>
      <c r="D81" s="5" t="s">
        <v>102</v>
      </c>
      <c r="E81" s="5"/>
      <c r="F81" s="5"/>
      <c r="G81" s="5"/>
      <c r="H81" s="5"/>
      <c r="I81" s="5"/>
      <c r="J81" s="6"/>
      <c r="K81" s="7"/>
      <c r="L81" s="21"/>
      <c r="M81" s="21"/>
      <c r="N81" s="8"/>
      <c r="O81" s="8">
        <f t="shared" si="12"/>
        <v>0</v>
      </c>
      <c r="P81" s="7"/>
    </row>
    <row r="82" spans="2:19" ht="15" customHeight="1" x14ac:dyDescent="0.15">
      <c r="B82" s="42"/>
      <c r="C82" s="19" t="s">
        <v>20</v>
      </c>
      <c r="D82" s="5" t="s">
        <v>103</v>
      </c>
      <c r="E82" s="5"/>
      <c r="F82" s="5"/>
      <c r="G82" s="5"/>
      <c r="H82" s="5"/>
      <c r="I82" s="5"/>
      <c r="J82" s="6"/>
      <c r="K82" s="7"/>
      <c r="L82" s="21"/>
      <c r="M82" s="21"/>
      <c r="N82" s="8"/>
      <c r="O82" s="8">
        <f t="shared" si="12"/>
        <v>0</v>
      </c>
      <c r="P82" s="7"/>
    </row>
    <row r="83" spans="2:19" ht="15" customHeight="1" x14ac:dyDescent="0.15">
      <c r="B83" s="42"/>
      <c r="C83" s="19" t="s">
        <v>66</v>
      </c>
      <c r="D83" s="5" t="s">
        <v>67</v>
      </c>
      <c r="E83" s="5"/>
      <c r="F83" s="5"/>
      <c r="G83" s="5"/>
      <c r="H83" s="5"/>
      <c r="I83" s="5"/>
      <c r="J83" s="6"/>
      <c r="K83" s="7"/>
      <c r="L83" s="21"/>
      <c r="M83" s="21"/>
      <c r="N83" s="8"/>
      <c r="O83" s="8">
        <f t="shared" si="12"/>
        <v>0</v>
      </c>
      <c r="P83" s="7"/>
    </row>
    <row r="84" spans="2:19" ht="15" customHeight="1" x14ac:dyDescent="0.15">
      <c r="B84" s="42"/>
      <c r="C84" s="19" t="s">
        <v>66</v>
      </c>
      <c r="D84" s="5" t="s">
        <v>43</v>
      </c>
      <c r="E84" s="5"/>
      <c r="F84" s="5"/>
      <c r="G84" s="5"/>
      <c r="H84" s="5"/>
      <c r="I84" s="5"/>
      <c r="J84" s="6"/>
      <c r="K84" s="7"/>
      <c r="L84" s="21"/>
      <c r="M84" s="21"/>
      <c r="N84" s="8"/>
      <c r="O84" s="8">
        <f t="shared" si="12"/>
        <v>0</v>
      </c>
      <c r="P84" s="7"/>
    </row>
    <row r="85" spans="2:19" ht="15" customHeight="1" x14ac:dyDescent="0.15">
      <c r="B85" s="42"/>
      <c r="C85" s="41" t="s">
        <v>66</v>
      </c>
      <c r="D85" s="11" t="s">
        <v>77</v>
      </c>
      <c r="E85" s="11"/>
      <c r="F85" s="11"/>
      <c r="G85" s="11"/>
      <c r="H85" s="11"/>
      <c r="I85" s="11"/>
      <c r="J85" s="12"/>
      <c r="K85" s="13"/>
      <c r="L85" s="22"/>
      <c r="M85" s="22"/>
      <c r="N85" s="14"/>
      <c r="O85" s="14">
        <f t="shared" si="12"/>
        <v>0</v>
      </c>
      <c r="P85" s="13"/>
    </row>
    <row r="86" spans="2:19" ht="15" customHeight="1" x14ac:dyDescent="0.15">
      <c r="B86" s="43"/>
      <c r="C86" s="73"/>
      <c r="D86" s="74"/>
      <c r="E86" s="74"/>
      <c r="F86" s="74"/>
      <c r="G86" s="74"/>
      <c r="H86" s="74"/>
      <c r="I86" s="74"/>
      <c r="J86" s="74"/>
      <c r="K86" s="75" t="s">
        <v>87</v>
      </c>
      <c r="L86" s="39"/>
      <c r="M86" s="39"/>
      <c r="N86" s="67" t="s">
        <v>83</v>
      </c>
      <c r="O86" s="40">
        <f>SUMIF($N$46:$N$85,N86,O46:O85)</f>
        <v>0</v>
      </c>
      <c r="P86" s="38"/>
      <c r="R86" s="60">
        <f>SUM(O46:O85)/2</f>
        <v>0</v>
      </c>
      <c r="S86" s="70" t="str">
        <f>IF(O86&lt;&gt;R86,$R$1,"OK")</f>
        <v>OK</v>
      </c>
    </row>
    <row r="87" spans="2:19" ht="15" customHeight="1" x14ac:dyDescent="0.15">
      <c r="B87" s="18">
        <v>3</v>
      </c>
      <c r="C87" s="49" t="s">
        <v>81</v>
      </c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68"/>
      <c r="O87" s="68"/>
      <c r="P87" s="48"/>
    </row>
    <row r="88" spans="2:19" ht="15" customHeight="1" x14ac:dyDescent="0.15">
      <c r="B88" s="51"/>
      <c r="C88" s="25" t="s">
        <v>16</v>
      </c>
      <c r="D88" s="26" t="s">
        <v>21</v>
      </c>
      <c r="E88" s="26"/>
      <c r="F88" s="26"/>
      <c r="G88" s="26"/>
      <c r="H88" s="26"/>
      <c r="I88" s="26"/>
      <c r="J88" s="27"/>
      <c r="K88" s="28"/>
      <c r="L88" s="29"/>
      <c r="M88" s="29"/>
      <c r="N88" s="65" t="s">
        <v>83</v>
      </c>
      <c r="O88" s="30">
        <f>SUM(O89:O91)</f>
        <v>0</v>
      </c>
      <c r="P88" s="28"/>
    </row>
    <row r="89" spans="2:19" ht="15" customHeight="1" x14ac:dyDescent="0.15">
      <c r="B89" s="51"/>
      <c r="C89" s="19" t="s">
        <v>66</v>
      </c>
      <c r="D89" s="5" t="s">
        <v>125</v>
      </c>
      <c r="E89" s="5"/>
      <c r="F89" s="5"/>
      <c r="G89" s="5"/>
      <c r="H89" s="5"/>
      <c r="I89" s="5"/>
      <c r="J89" s="6"/>
      <c r="K89" s="80" t="s">
        <v>130</v>
      </c>
      <c r="L89" s="21"/>
      <c r="M89" s="21"/>
      <c r="N89" s="8"/>
      <c r="O89" s="8">
        <f t="shared" ref="O89:O91" si="13">INT(L89*N89)</f>
        <v>0</v>
      </c>
      <c r="P89" s="7"/>
    </row>
    <row r="90" spans="2:19" ht="15" customHeight="1" x14ac:dyDescent="0.15">
      <c r="B90" s="51"/>
      <c r="C90" s="19" t="s">
        <v>66</v>
      </c>
      <c r="D90" s="5" t="s">
        <v>126</v>
      </c>
      <c r="E90" s="5"/>
      <c r="F90" s="5"/>
      <c r="G90" s="5"/>
      <c r="H90" s="5"/>
      <c r="I90" s="5"/>
      <c r="J90" s="6"/>
      <c r="K90" s="80" t="s">
        <v>130</v>
      </c>
      <c r="L90" s="21"/>
      <c r="M90" s="21"/>
      <c r="N90" s="8"/>
      <c r="O90" s="8">
        <f t="shared" si="13"/>
        <v>0</v>
      </c>
      <c r="P90" s="7"/>
    </row>
    <row r="91" spans="2:19" ht="15" customHeight="1" x14ac:dyDescent="0.15">
      <c r="B91" s="51"/>
      <c r="C91" s="19" t="s">
        <v>66</v>
      </c>
      <c r="D91" s="5" t="s">
        <v>127</v>
      </c>
      <c r="E91" s="5"/>
      <c r="F91" s="5"/>
      <c r="G91" s="5"/>
      <c r="H91" s="5"/>
      <c r="I91" s="5"/>
      <c r="J91" s="6"/>
      <c r="K91" s="80" t="s">
        <v>130</v>
      </c>
      <c r="L91" s="21"/>
      <c r="M91" s="21"/>
      <c r="N91" s="8"/>
      <c r="O91" s="8">
        <f t="shared" si="13"/>
        <v>0</v>
      </c>
      <c r="P91" s="7"/>
    </row>
    <row r="92" spans="2:19" ht="15" customHeight="1" x14ac:dyDescent="0.15">
      <c r="B92" s="51"/>
      <c r="C92" s="31" t="s">
        <v>40</v>
      </c>
      <c r="D92" s="32" t="s">
        <v>46</v>
      </c>
      <c r="E92" s="32"/>
      <c r="F92" s="32"/>
      <c r="G92" s="32"/>
      <c r="H92" s="32"/>
      <c r="I92" s="32"/>
      <c r="J92" s="33"/>
      <c r="K92" s="34"/>
      <c r="L92" s="35"/>
      <c r="M92" s="35"/>
      <c r="N92" s="66" t="s">
        <v>83</v>
      </c>
      <c r="O92" s="36">
        <f>SUM(O93:O98)</f>
        <v>0</v>
      </c>
      <c r="P92" s="34"/>
    </row>
    <row r="93" spans="2:19" ht="15" customHeight="1" x14ac:dyDescent="0.15">
      <c r="B93" s="51"/>
      <c r="C93" s="19" t="s">
        <v>20</v>
      </c>
      <c r="D93" s="5" t="s">
        <v>101</v>
      </c>
      <c r="E93" s="5"/>
      <c r="F93" s="5"/>
      <c r="G93" s="5"/>
      <c r="H93" s="5"/>
      <c r="I93" s="5"/>
      <c r="J93" s="6"/>
      <c r="K93" s="7"/>
      <c r="L93" s="21"/>
      <c r="M93" s="21"/>
      <c r="N93" s="8"/>
      <c r="O93" s="8">
        <f t="shared" ref="O93:O98" si="14">INT(L93*N93)</f>
        <v>0</v>
      </c>
      <c r="P93" s="15"/>
    </row>
    <row r="94" spans="2:19" ht="15" customHeight="1" x14ac:dyDescent="0.15">
      <c r="B94" s="51"/>
      <c r="C94" s="19" t="s">
        <v>20</v>
      </c>
      <c r="D94" s="5" t="s">
        <v>106</v>
      </c>
      <c r="E94" s="5"/>
      <c r="F94" s="5"/>
      <c r="G94" s="5"/>
      <c r="H94" s="5"/>
      <c r="I94" s="5"/>
      <c r="J94" s="6"/>
      <c r="K94" s="7"/>
      <c r="L94" s="21"/>
      <c r="M94" s="21"/>
      <c r="N94" s="8"/>
      <c r="O94" s="8">
        <f t="shared" si="14"/>
        <v>0</v>
      </c>
      <c r="P94" s="15"/>
    </row>
    <row r="95" spans="2:19" ht="15" customHeight="1" x14ac:dyDescent="0.15">
      <c r="B95" s="51"/>
      <c r="C95" s="19" t="s">
        <v>20</v>
      </c>
      <c r="D95" s="5" t="s">
        <v>52</v>
      </c>
      <c r="E95" s="5"/>
      <c r="F95" s="5"/>
      <c r="G95" s="5"/>
      <c r="H95" s="5"/>
      <c r="I95" s="5"/>
      <c r="J95" s="6"/>
      <c r="K95" s="7"/>
      <c r="L95" s="21"/>
      <c r="M95" s="21"/>
      <c r="N95" s="8"/>
      <c r="O95" s="8">
        <f t="shared" si="14"/>
        <v>0</v>
      </c>
      <c r="P95" s="7"/>
    </row>
    <row r="96" spans="2:19" ht="15" customHeight="1" x14ac:dyDescent="0.15">
      <c r="B96" s="51"/>
      <c r="C96" s="19" t="s">
        <v>20</v>
      </c>
      <c r="D96" s="5" t="s">
        <v>47</v>
      </c>
      <c r="E96" s="5"/>
      <c r="F96" s="5"/>
      <c r="G96" s="5"/>
      <c r="H96" s="5"/>
      <c r="I96" s="5"/>
      <c r="J96" s="6"/>
      <c r="K96" s="7"/>
      <c r="L96" s="21"/>
      <c r="M96" s="21"/>
      <c r="N96" s="8"/>
      <c r="O96" s="8">
        <f t="shared" si="14"/>
        <v>0</v>
      </c>
      <c r="P96" s="7"/>
    </row>
    <row r="97" spans="2:19" ht="15" customHeight="1" x14ac:dyDescent="0.15">
      <c r="B97" s="51"/>
      <c r="C97" s="19" t="s">
        <v>66</v>
      </c>
      <c r="D97" s="5" t="s">
        <v>43</v>
      </c>
      <c r="E97" s="5"/>
      <c r="F97" s="5"/>
      <c r="G97" s="5"/>
      <c r="H97" s="5"/>
      <c r="I97" s="5"/>
      <c r="J97" s="6"/>
      <c r="K97" s="7"/>
      <c r="L97" s="21"/>
      <c r="M97" s="21"/>
      <c r="N97" s="8"/>
      <c r="O97" s="8">
        <f t="shared" si="14"/>
        <v>0</v>
      </c>
      <c r="P97" s="7"/>
    </row>
    <row r="98" spans="2:19" ht="15" customHeight="1" x14ac:dyDescent="0.15">
      <c r="B98" s="51"/>
      <c r="C98" s="41" t="s">
        <v>66</v>
      </c>
      <c r="D98" s="11" t="s">
        <v>77</v>
      </c>
      <c r="E98" s="11"/>
      <c r="F98" s="11"/>
      <c r="G98" s="11"/>
      <c r="H98" s="11"/>
      <c r="I98" s="11"/>
      <c r="J98" s="12"/>
      <c r="K98" s="13"/>
      <c r="L98" s="22"/>
      <c r="M98" s="22"/>
      <c r="N98" s="14"/>
      <c r="O98" s="14">
        <f t="shared" si="14"/>
        <v>0</v>
      </c>
      <c r="P98" s="13"/>
    </row>
    <row r="99" spans="2:19" ht="15" customHeight="1" x14ac:dyDescent="0.15">
      <c r="B99" s="52"/>
      <c r="C99" s="73"/>
      <c r="D99" s="74"/>
      <c r="E99" s="74"/>
      <c r="F99" s="74"/>
      <c r="G99" s="74"/>
      <c r="H99" s="74"/>
      <c r="I99" s="74"/>
      <c r="J99" s="74"/>
      <c r="K99" s="75" t="s">
        <v>87</v>
      </c>
      <c r="L99" s="39"/>
      <c r="M99" s="39"/>
      <c r="N99" s="67" t="s">
        <v>83</v>
      </c>
      <c r="O99" s="40">
        <f>SUMIF($N$88:$N$98,N99,O88:O98)</f>
        <v>0</v>
      </c>
      <c r="P99" s="38"/>
      <c r="R99" s="60">
        <f>SUM(O88:O98)/2</f>
        <v>0</v>
      </c>
      <c r="S99" s="70" t="str">
        <f>IF(O99&lt;&gt;R99,$R$1,"OK")</f>
        <v>OK</v>
      </c>
    </row>
    <row r="100" spans="2:19" ht="15" customHeight="1" x14ac:dyDescent="0.15">
      <c r="B100" s="18">
        <v>4</v>
      </c>
      <c r="C100" s="49" t="s">
        <v>82</v>
      </c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68"/>
      <c r="O100" s="68"/>
      <c r="P100" s="48"/>
    </row>
    <row r="101" spans="2:19" ht="15" customHeight="1" x14ac:dyDescent="0.15">
      <c r="B101" s="54"/>
      <c r="C101" s="25" t="s">
        <v>16</v>
      </c>
      <c r="D101" s="26" t="s">
        <v>68</v>
      </c>
      <c r="E101" s="26"/>
      <c r="F101" s="26"/>
      <c r="G101" s="26"/>
      <c r="H101" s="26"/>
      <c r="I101" s="26"/>
      <c r="J101" s="27"/>
      <c r="K101" s="28"/>
      <c r="L101" s="29"/>
      <c r="M101" s="29"/>
      <c r="N101" s="65" t="s">
        <v>83</v>
      </c>
      <c r="O101" s="30">
        <f>SUM(O102:O102)</f>
        <v>0</v>
      </c>
      <c r="P101" s="28"/>
    </row>
    <row r="102" spans="2:19" ht="15" customHeight="1" x14ac:dyDescent="0.15">
      <c r="B102" s="54"/>
      <c r="C102" s="19" t="s">
        <v>66</v>
      </c>
      <c r="D102" s="5" t="s">
        <v>111</v>
      </c>
      <c r="E102" s="5"/>
      <c r="F102" s="5"/>
      <c r="G102" s="5"/>
      <c r="H102" s="5"/>
      <c r="I102" s="5"/>
      <c r="J102" s="6"/>
      <c r="K102" s="7"/>
      <c r="L102" s="21"/>
      <c r="M102" s="21"/>
      <c r="N102" s="8"/>
      <c r="O102" s="8">
        <f t="shared" ref="O102" si="15">INT(L102*N102)</f>
        <v>0</v>
      </c>
      <c r="P102" s="7"/>
    </row>
    <row r="103" spans="2:19" ht="15" customHeight="1" x14ac:dyDescent="0.15">
      <c r="B103" s="54"/>
      <c r="C103" s="19" t="s">
        <v>113</v>
      </c>
      <c r="D103" s="5" t="s">
        <v>114</v>
      </c>
      <c r="E103" s="5"/>
      <c r="F103" s="5"/>
      <c r="G103" s="5"/>
      <c r="H103" s="5"/>
      <c r="I103" s="5"/>
      <c r="J103" s="6"/>
      <c r="K103" s="7"/>
      <c r="L103" s="21"/>
      <c r="M103" s="21"/>
      <c r="N103" s="8"/>
      <c r="O103" s="8"/>
      <c r="P103" s="7"/>
    </row>
    <row r="104" spans="2:19" ht="15" customHeight="1" x14ac:dyDescent="0.15">
      <c r="B104" s="54"/>
      <c r="C104" s="31" t="s">
        <v>17</v>
      </c>
      <c r="D104" s="32" t="s">
        <v>69</v>
      </c>
      <c r="E104" s="32"/>
      <c r="F104" s="32"/>
      <c r="G104" s="32"/>
      <c r="H104" s="32"/>
      <c r="I104" s="32"/>
      <c r="J104" s="33"/>
      <c r="K104" s="34"/>
      <c r="L104" s="35"/>
      <c r="M104" s="35"/>
      <c r="N104" s="66" t="s">
        <v>83</v>
      </c>
      <c r="O104" s="36">
        <f>SUM(O105:O106)</f>
        <v>0</v>
      </c>
      <c r="P104" s="34"/>
    </row>
    <row r="105" spans="2:19" ht="15" customHeight="1" x14ac:dyDescent="0.15">
      <c r="B105" s="54"/>
      <c r="C105" s="19" t="s">
        <v>66</v>
      </c>
      <c r="D105" s="5" t="s">
        <v>115</v>
      </c>
      <c r="E105" s="5"/>
      <c r="F105" s="5"/>
      <c r="G105" s="5"/>
      <c r="H105" s="5"/>
      <c r="I105" s="5"/>
      <c r="J105" s="6"/>
      <c r="K105" s="7"/>
      <c r="L105" s="21"/>
      <c r="M105" s="21"/>
      <c r="N105" s="8"/>
      <c r="O105" s="8">
        <f t="shared" ref="O105:O106" si="16">INT(L105*N105)</f>
        <v>0</v>
      </c>
      <c r="P105" s="7"/>
    </row>
    <row r="106" spans="2:19" ht="15" customHeight="1" x14ac:dyDescent="0.15">
      <c r="B106" s="54"/>
      <c r="C106" s="19" t="s">
        <v>66</v>
      </c>
      <c r="D106" s="5" t="s">
        <v>116</v>
      </c>
      <c r="E106" s="5"/>
      <c r="F106" s="5"/>
      <c r="G106" s="5"/>
      <c r="H106" s="5"/>
      <c r="I106" s="5"/>
      <c r="J106" s="6"/>
      <c r="K106" s="7"/>
      <c r="L106" s="21"/>
      <c r="M106" s="21"/>
      <c r="N106" s="8"/>
      <c r="O106" s="8">
        <f t="shared" si="16"/>
        <v>0</v>
      </c>
      <c r="P106" s="7"/>
    </row>
    <row r="107" spans="2:19" ht="15" customHeight="1" x14ac:dyDescent="0.15">
      <c r="B107" s="54"/>
      <c r="C107" s="31" t="s">
        <v>18</v>
      </c>
      <c r="D107" s="55" t="s">
        <v>64</v>
      </c>
      <c r="E107" s="32"/>
      <c r="F107" s="32"/>
      <c r="G107" s="32"/>
      <c r="H107" s="32"/>
      <c r="I107" s="32"/>
      <c r="J107" s="33"/>
      <c r="K107" s="34"/>
      <c r="L107" s="35"/>
      <c r="M107" s="35"/>
      <c r="N107" s="66" t="s">
        <v>83</v>
      </c>
      <c r="O107" s="36">
        <f>SUM(O108:O109)</f>
        <v>0</v>
      </c>
      <c r="P107" s="34"/>
    </row>
    <row r="108" spans="2:19" ht="15" customHeight="1" x14ac:dyDescent="0.15">
      <c r="B108" s="54"/>
      <c r="C108" s="19" t="s">
        <v>66</v>
      </c>
      <c r="D108" s="5" t="s">
        <v>112</v>
      </c>
      <c r="E108" s="5"/>
      <c r="F108" s="5"/>
      <c r="G108" s="5"/>
      <c r="H108" s="5"/>
      <c r="I108" s="5"/>
      <c r="J108" s="6"/>
      <c r="K108" s="7"/>
      <c r="L108" s="21"/>
      <c r="M108" s="21"/>
      <c r="N108" s="8"/>
      <c r="O108" s="8">
        <f t="shared" ref="O108:O109" si="17">INT(L108*N108)</f>
        <v>0</v>
      </c>
      <c r="P108" s="7"/>
    </row>
    <row r="109" spans="2:19" ht="15" customHeight="1" x14ac:dyDescent="0.15">
      <c r="B109" s="54"/>
      <c r="C109" s="19" t="s">
        <v>66</v>
      </c>
      <c r="D109" s="5" t="s">
        <v>77</v>
      </c>
      <c r="E109" s="5"/>
      <c r="F109" s="5"/>
      <c r="G109" s="5"/>
      <c r="H109" s="5"/>
      <c r="I109" s="5"/>
      <c r="J109" s="6"/>
      <c r="K109" s="7"/>
      <c r="L109" s="21"/>
      <c r="M109" s="21"/>
      <c r="N109" s="8"/>
      <c r="O109" s="8">
        <f t="shared" si="17"/>
        <v>0</v>
      </c>
      <c r="P109" s="7"/>
    </row>
    <row r="110" spans="2:19" ht="15" customHeight="1" x14ac:dyDescent="0.15">
      <c r="B110" s="54"/>
      <c r="C110" s="31" t="s">
        <v>19</v>
      </c>
      <c r="D110" s="32" t="s">
        <v>38</v>
      </c>
      <c r="E110" s="32"/>
      <c r="F110" s="32"/>
      <c r="G110" s="32"/>
      <c r="H110" s="32"/>
      <c r="I110" s="32"/>
      <c r="J110" s="33"/>
      <c r="K110" s="34"/>
      <c r="L110" s="35"/>
      <c r="M110" s="35"/>
      <c r="N110" s="66" t="s">
        <v>83</v>
      </c>
      <c r="O110" s="36">
        <f>SUM(O111:O112)</f>
        <v>0</v>
      </c>
      <c r="P110" s="34"/>
    </row>
    <row r="111" spans="2:19" ht="15" customHeight="1" x14ac:dyDescent="0.15">
      <c r="B111" s="54"/>
      <c r="C111" s="19" t="s">
        <v>66</v>
      </c>
      <c r="D111" s="5" t="s">
        <v>117</v>
      </c>
      <c r="E111" s="5"/>
      <c r="F111" s="5"/>
      <c r="G111" s="5"/>
      <c r="H111" s="5"/>
      <c r="I111" s="5"/>
      <c r="J111" s="6"/>
      <c r="K111" s="7"/>
      <c r="L111" s="21"/>
      <c r="M111" s="21"/>
      <c r="N111" s="8"/>
      <c r="O111" s="8">
        <f t="shared" ref="O111:O112" si="18">INT(L111*N111)</f>
        <v>0</v>
      </c>
      <c r="P111" s="7"/>
    </row>
    <row r="112" spans="2:19" ht="15" customHeight="1" x14ac:dyDescent="0.15">
      <c r="B112" s="54"/>
      <c r="C112" s="19" t="s">
        <v>66</v>
      </c>
      <c r="D112" s="5" t="s">
        <v>118</v>
      </c>
      <c r="E112" s="5"/>
      <c r="F112" s="5"/>
      <c r="G112" s="5"/>
      <c r="H112" s="5"/>
      <c r="I112" s="5"/>
      <c r="J112" s="6"/>
      <c r="K112" s="7"/>
      <c r="L112" s="21"/>
      <c r="M112" s="21"/>
      <c r="N112" s="8"/>
      <c r="O112" s="8">
        <f t="shared" si="18"/>
        <v>0</v>
      </c>
      <c r="P112" s="7"/>
    </row>
    <row r="113" spans="2:19" ht="15" customHeight="1" x14ac:dyDescent="0.15">
      <c r="B113" s="54"/>
      <c r="C113" s="56" t="s">
        <v>60</v>
      </c>
      <c r="D113" s="32" t="s">
        <v>49</v>
      </c>
      <c r="E113" s="32"/>
      <c r="F113" s="32"/>
      <c r="G113" s="32"/>
      <c r="H113" s="32"/>
      <c r="I113" s="32"/>
      <c r="J113" s="33"/>
      <c r="K113" s="34"/>
      <c r="L113" s="35"/>
      <c r="M113" s="35"/>
      <c r="N113" s="66" t="s">
        <v>83</v>
      </c>
      <c r="O113" s="36">
        <f>SUM(O114:O115)</f>
        <v>0</v>
      </c>
      <c r="P113" s="57"/>
    </row>
    <row r="114" spans="2:19" ht="15" customHeight="1" x14ac:dyDescent="0.15">
      <c r="B114" s="54"/>
      <c r="C114" s="19" t="s">
        <v>66</v>
      </c>
      <c r="D114" s="5" t="s">
        <v>119</v>
      </c>
      <c r="E114" s="5"/>
      <c r="F114" s="5"/>
      <c r="G114" s="5"/>
      <c r="H114" s="5"/>
      <c r="I114" s="5"/>
      <c r="J114" s="6"/>
      <c r="K114" s="7"/>
      <c r="L114" s="21"/>
      <c r="M114" s="21"/>
      <c r="N114" s="8"/>
      <c r="O114" s="8">
        <f t="shared" ref="O114:O115" si="19">INT(L114*N114)</f>
        <v>0</v>
      </c>
      <c r="P114" s="15"/>
    </row>
    <row r="115" spans="2:19" ht="15" customHeight="1" x14ac:dyDescent="0.15">
      <c r="B115" s="54"/>
      <c r="C115" s="19" t="s">
        <v>66</v>
      </c>
      <c r="D115" s="5" t="s">
        <v>122</v>
      </c>
      <c r="E115" s="5"/>
      <c r="F115" s="5"/>
      <c r="G115" s="5"/>
      <c r="H115" s="5"/>
      <c r="I115" s="5"/>
      <c r="J115" s="6"/>
      <c r="K115" s="7"/>
      <c r="L115" s="21"/>
      <c r="M115" s="21"/>
      <c r="N115" s="8"/>
      <c r="O115" s="8">
        <f t="shared" si="19"/>
        <v>0</v>
      </c>
      <c r="P115" s="15"/>
    </row>
    <row r="116" spans="2:19" ht="15" customHeight="1" x14ac:dyDescent="0.15">
      <c r="B116" s="54"/>
      <c r="C116" s="31" t="s">
        <v>61</v>
      </c>
      <c r="D116" s="32" t="s">
        <v>48</v>
      </c>
      <c r="E116" s="32"/>
      <c r="F116" s="32"/>
      <c r="G116" s="32"/>
      <c r="H116" s="32"/>
      <c r="I116" s="32"/>
      <c r="J116" s="33"/>
      <c r="K116" s="34"/>
      <c r="L116" s="35"/>
      <c r="M116" s="35"/>
      <c r="N116" s="66" t="s">
        <v>83</v>
      </c>
      <c r="O116" s="36">
        <f>SUM(O117:O118)</f>
        <v>0</v>
      </c>
      <c r="P116" s="34"/>
    </row>
    <row r="117" spans="2:19" ht="15" customHeight="1" x14ac:dyDescent="0.15">
      <c r="B117" s="54"/>
      <c r="C117" s="19" t="s">
        <v>66</v>
      </c>
      <c r="D117" s="5" t="s">
        <v>120</v>
      </c>
      <c r="E117" s="5"/>
      <c r="F117" s="5"/>
      <c r="G117" s="5"/>
      <c r="H117" s="5"/>
      <c r="I117" s="5"/>
      <c r="J117" s="6"/>
      <c r="K117" s="7"/>
      <c r="L117" s="21"/>
      <c r="M117" s="21"/>
      <c r="N117" s="8"/>
      <c r="O117" s="8">
        <f t="shared" ref="O117:O118" si="20">INT(L117*N117)</f>
        <v>0</v>
      </c>
      <c r="P117" s="7"/>
    </row>
    <row r="118" spans="2:19" ht="15" customHeight="1" x14ac:dyDescent="0.15">
      <c r="B118" s="54"/>
      <c r="C118" s="19" t="s">
        <v>66</v>
      </c>
      <c r="D118" s="5" t="s">
        <v>121</v>
      </c>
      <c r="E118" s="5"/>
      <c r="F118" s="5"/>
      <c r="G118" s="5"/>
      <c r="H118" s="5"/>
      <c r="I118" s="5"/>
      <c r="J118" s="6"/>
      <c r="K118" s="7"/>
      <c r="L118" s="21"/>
      <c r="M118" s="21"/>
      <c r="N118" s="8"/>
      <c r="O118" s="8">
        <f t="shared" si="20"/>
        <v>0</v>
      </c>
      <c r="P118" s="7"/>
    </row>
    <row r="119" spans="2:19" ht="15" customHeight="1" x14ac:dyDescent="0.15">
      <c r="B119" s="54"/>
      <c r="C119" s="31" t="s">
        <v>62</v>
      </c>
      <c r="D119" s="32" t="s">
        <v>53</v>
      </c>
      <c r="E119" s="32"/>
      <c r="F119" s="32"/>
      <c r="G119" s="32"/>
      <c r="H119" s="32"/>
      <c r="I119" s="32"/>
      <c r="J119" s="33"/>
      <c r="K119" s="34"/>
      <c r="L119" s="35"/>
      <c r="M119" s="35"/>
      <c r="N119" s="66" t="s">
        <v>83</v>
      </c>
      <c r="O119" s="36">
        <f>SUM(O120:O121)</f>
        <v>0</v>
      </c>
      <c r="P119" s="34"/>
    </row>
    <row r="120" spans="2:19" ht="15" customHeight="1" x14ac:dyDescent="0.15">
      <c r="B120" s="54"/>
      <c r="C120" s="19" t="s">
        <v>66</v>
      </c>
      <c r="D120" s="5" t="s">
        <v>123</v>
      </c>
      <c r="E120" s="5"/>
      <c r="F120" s="5"/>
      <c r="G120" s="5"/>
      <c r="H120" s="5"/>
      <c r="I120" s="5"/>
      <c r="J120" s="6"/>
      <c r="K120" s="7" t="s">
        <v>124</v>
      </c>
      <c r="L120" s="21"/>
      <c r="M120" s="21"/>
      <c r="N120" s="8"/>
      <c r="O120" s="8">
        <f t="shared" ref="O120:O121" si="21">INT(L120*N120)</f>
        <v>0</v>
      </c>
      <c r="P120" s="7"/>
    </row>
    <row r="121" spans="2:19" ht="15" customHeight="1" x14ac:dyDescent="0.15">
      <c r="B121" s="54"/>
      <c r="C121" s="19" t="s">
        <v>66</v>
      </c>
      <c r="D121" s="5" t="s">
        <v>77</v>
      </c>
      <c r="E121" s="5"/>
      <c r="F121" s="5"/>
      <c r="G121" s="5"/>
      <c r="H121" s="5"/>
      <c r="I121" s="5"/>
      <c r="J121" s="6"/>
      <c r="K121" s="7"/>
      <c r="L121" s="21"/>
      <c r="M121" s="21"/>
      <c r="N121" s="8"/>
      <c r="O121" s="8">
        <f t="shared" si="21"/>
        <v>0</v>
      </c>
      <c r="P121" s="7"/>
    </row>
    <row r="122" spans="2:19" ht="15" customHeight="1" x14ac:dyDescent="0.15">
      <c r="B122" s="54"/>
      <c r="C122" s="31" t="s">
        <v>63</v>
      </c>
      <c r="D122" s="32" t="s">
        <v>39</v>
      </c>
      <c r="E122" s="32"/>
      <c r="F122" s="32"/>
      <c r="G122" s="32"/>
      <c r="H122" s="32"/>
      <c r="I122" s="32"/>
      <c r="J122" s="33"/>
      <c r="K122" s="34"/>
      <c r="L122" s="35"/>
      <c r="M122" s="35"/>
      <c r="N122" s="66" t="s">
        <v>83</v>
      </c>
      <c r="O122" s="36">
        <f>SUM(O123:O124)</f>
        <v>0</v>
      </c>
      <c r="P122" s="34"/>
    </row>
    <row r="123" spans="2:19" ht="15" customHeight="1" x14ac:dyDescent="0.15">
      <c r="B123" s="54"/>
      <c r="C123" s="19" t="s">
        <v>66</v>
      </c>
      <c r="D123" s="5" t="s">
        <v>77</v>
      </c>
      <c r="E123" s="5"/>
      <c r="F123" s="5"/>
      <c r="G123" s="5"/>
      <c r="H123" s="5"/>
      <c r="I123" s="5"/>
      <c r="J123" s="6"/>
      <c r="K123" s="7"/>
      <c r="L123" s="21"/>
      <c r="M123" s="21"/>
      <c r="N123" s="8"/>
      <c r="O123" s="8">
        <f t="shared" ref="O123:O124" si="22">INT(L123*N123)</f>
        <v>0</v>
      </c>
      <c r="P123" s="7"/>
    </row>
    <row r="124" spans="2:19" ht="15" customHeight="1" x14ac:dyDescent="0.15">
      <c r="B124" s="54"/>
      <c r="C124" s="41" t="s">
        <v>66</v>
      </c>
      <c r="D124" s="11" t="s">
        <v>77</v>
      </c>
      <c r="E124" s="11"/>
      <c r="F124" s="11"/>
      <c r="G124" s="11"/>
      <c r="H124" s="11"/>
      <c r="I124" s="11"/>
      <c r="J124" s="12"/>
      <c r="K124" s="13"/>
      <c r="L124" s="22"/>
      <c r="M124" s="22"/>
      <c r="N124" s="14"/>
      <c r="O124" s="14">
        <f t="shared" si="22"/>
        <v>0</v>
      </c>
      <c r="P124" s="13"/>
    </row>
    <row r="125" spans="2:19" ht="15" customHeight="1" x14ac:dyDescent="0.15">
      <c r="B125" s="53"/>
      <c r="C125" s="73"/>
      <c r="D125" s="74"/>
      <c r="E125" s="74"/>
      <c r="F125" s="74"/>
      <c r="G125" s="74"/>
      <c r="H125" s="74"/>
      <c r="I125" s="74"/>
      <c r="J125" s="74"/>
      <c r="K125" s="75" t="s">
        <v>87</v>
      </c>
      <c r="L125" s="39"/>
      <c r="M125" s="39"/>
      <c r="N125" s="67" t="s">
        <v>83</v>
      </c>
      <c r="O125" s="40">
        <f>SUMIF($N$101:$N$124,N125,O101:O124)</f>
        <v>0</v>
      </c>
      <c r="P125" s="38"/>
      <c r="R125" s="60">
        <f>SUM(O101:O124)/2</f>
        <v>0</v>
      </c>
      <c r="S125" s="70" t="str">
        <f>IF(O125&lt;&gt;R125,$R$1,"OK")</f>
        <v>OK</v>
      </c>
    </row>
    <row r="126" spans="2:19" ht="18" customHeight="1" x14ac:dyDescent="0.15">
      <c r="B126" s="86" t="s">
        <v>85</v>
      </c>
      <c r="C126" s="87"/>
      <c r="D126" s="87"/>
      <c r="E126" s="87"/>
      <c r="F126" s="87"/>
      <c r="G126" s="87"/>
      <c r="H126" s="87"/>
      <c r="I126" s="87"/>
      <c r="J126" s="88"/>
      <c r="K126" s="9" t="s">
        <v>86</v>
      </c>
      <c r="L126" s="4"/>
      <c r="M126" s="4"/>
      <c r="N126" s="76" t="s">
        <v>88</v>
      </c>
      <c r="O126" s="10">
        <f>SUMIF($K$3:$K$125,N126,$O$3:$O$125)</f>
        <v>0</v>
      </c>
      <c r="P126" s="16"/>
    </row>
    <row r="127" spans="2:19" ht="18" customHeight="1" x14ac:dyDescent="0.15">
      <c r="B127" s="86" t="s">
        <v>55</v>
      </c>
      <c r="C127" s="87"/>
      <c r="D127" s="87"/>
      <c r="E127" s="87"/>
      <c r="F127" s="87"/>
      <c r="G127" s="87"/>
      <c r="H127" s="87"/>
      <c r="I127" s="87"/>
      <c r="J127" s="88"/>
      <c r="K127" s="9"/>
      <c r="L127" s="4"/>
      <c r="M127" s="4"/>
      <c r="N127" s="4"/>
      <c r="O127" s="10"/>
      <c r="P127" s="77" t="e">
        <f>ROUND(O127/O126,5)</f>
        <v>#DIV/0!</v>
      </c>
    </row>
    <row r="128" spans="2:19" ht="18" customHeight="1" x14ac:dyDescent="0.15">
      <c r="B128" s="86" t="s">
        <v>56</v>
      </c>
      <c r="C128" s="87"/>
      <c r="D128" s="87"/>
      <c r="E128" s="87"/>
      <c r="F128" s="87"/>
      <c r="G128" s="87"/>
      <c r="H128" s="87"/>
      <c r="I128" s="87"/>
      <c r="J128" s="88"/>
      <c r="K128" s="9"/>
      <c r="L128" s="4"/>
      <c r="M128" s="4"/>
      <c r="N128" s="4"/>
      <c r="O128" s="10"/>
      <c r="P128" s="77" t="e">
        <f>ROUND(O128/(O127+O126),5)</f>
        <v>#DIV/0!</v>
      </c>
    </row>
    <row r="129" spans="2:16" ht="18" customHeight="1" x14ac:dyDescent="0.15">
      <c r="B129" s="86" t="s">
        <v>57</v>
      </c>
      <c r="C129" s="87"/>
      <c r="D129" s="87"/>
      <c r="E129" s="87"/>
      <c r="F129" s="87"/>
      <c r="G129" s="87"/>
      <c r="H129" s="87"/>
      <c r="I129" s="87"/>
      <c r="J129" s="88"/>
      <c r="K129" s="9"/>
      <c r="L129" s="4"/>
      <c r="M129" s="4"/>
      <c r="N129" s="4"/>
      <c r="O129" s="10"/>
      <c r="P129" s="77" t="e">
        <f>ROUND(O129/(O126+O128+O127),5)</f>
        <v>#DIV/0!</v>
      </c>
    </row>
    <row r="130" spans="2:16" ht="18" customHeight="1" x14ac:dyDescent="0.15">
      <c r="B130" s="86" t="s">
        <v>90</v>
      </c>
      <c r="C130" s="87"/>
      <c r="D130" s="87"/>
      <c r="E130" s="87"/>
      <c r="F130" s="87"/>
      <c r="G130" s="87"/>
      <c r="H130" s="87"/>
      <c r="I130" s="87"/>
      <c r="J130" s="88"/>
      <c r="K130" s="9" t="s">
        <v>93</v>
      </c>
      <c r="L130" s="4"/>
      <c r="M130" s="4"/>
      <c r="N130" s="10"/>
      <c r="O130" s="10">
        <f>SUM(O126:O129)</f>
        <v>0</v>
      </c>
      <c r="P130" s="16"/>
    </row>
    <row r="131" spans="2:16" ht="18" customHeight="1" x14ac:dyDescent="0.15">
      <c r="B131" s="86" t="s">
        <v>91</v>
      </c>
      <c r="C131" s="87"/>
      <c r="D131" s="87"/>
      <c r="E131" s="87"/>
      <c r="F131" s="87"/>
      <c r="G131" s="87"/>
      <c r="H131" s="87"/>
      <c r="I131" s="87"/>
      <c r="J131" s="88"/>
      <c r="K131" s="9" t="s">
        <v>92</v>
      </c>
      <c r="L131" s="4"/>
      <c r="M131" s="4"/>
      <c r="N131" s="10"/>
      <c r="O131" s="10">
        <f>SUM(O130,O44)</f>
        <v>0</v>
      </c>
      <c r="P131" s="16"/>
    </row>
    <row r="132" spans="2:16" ht="18" customHeight="1" x14ac:dyDescent="0.15">
      <c r="B132" s="86" t="s">
        <v>58</v>
      </c>
      <c r="C132" s="87"/>
      <c r="D132" s="87"/>
      <c r="E132" s="87"/>
      <c r="F132" s="87"/>
      <c r="G132" s="87"/>
      <c r="H132" s="87"/>
      <c r="I132" s="87"/>
      <c r="J132" s="88"/>
      <c r="K132" s="9"/>
      <c r="L132" s="4"/>
      <c r="M132" s="4"/>
      <c r="N132" s="72">
        <v>0.1</v>
      </c>
      <c r="O132" s="10">
        <f>INT(O131*N132)</f>
        <v>0</v>
      </c>
      <c r="P132" s="17"/>
    </row>
    <row r="133" spans="2:16" ht="18" customHeight="1" x14ac:dyDescent="0.15">
      <c r="B133" s="86" t="s">
        <v>59</v>
      </c>
      <c r="C133" s="87"/>
      <c r="D133" s="87"/>
      <c r="E133" s="87"/>
      <c r="F133" s="87"/>
      <c r="G133" s="87"/>
      <c r="H133" s="87"/>
      <c r="I133" s="87"/>
      <c r="J133" s="88"/>
      <c r="K133" s="9"/>
      <c r="L133" s="4"/>
      <c r="M133" s="4"/>
      <c r="N133" s="10"/>
      <c r="O133" s="10">
        <f>SUM(O131:O132)</f>
        <v>0</v>
      </c>
      <c r="P133" s="9"/>
    </row>
  </sheetData>
  <mergeCells count="9">
    <mergeCell ref="B132:J132"/>
    <mergeCell ref="B133:J133"/>
    <mergeCell ref="B131:J131"/>
    <mergeCell ref="B126:J126"/>
    <mergeCell ref="B2:J2"/>
    <mergeCell ref="B127:J127"/>
    <mergeCell ref="B128:J128"/>
    <mergeCell ref="B129:J129"/>
    <mergeCell ref="B130:J130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fitToHeight="0" orientation="portrait" r:id="rId1"/>
  <headerFooter>
    <oddFooter xml:space="preserve">&amp;C&amp;P / &amp;N </oddFooter>
  </headerFooter>
  <rowBreaks count="3" manualBreakCount="3">
    <brk id="44" min="1" max="15" man="1"/>
    <brk id="86" min="1" max="15" man="1"/>
    <brk id="125" min="1" max="15" man="1"/>
  </rowBreaks>
  <ignoredErrors>
    <ignoredError sqref="O10:O42 O104:O122 O53:O80 O92" formula="1"/>
    <ignoredError sqref="P127:P12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【様式１】内訳書（表紙）</vt:lpstr>
      <vt:lpstr>【様式１】　内訳書</vt:lpstr>
      <vt:lpstr>'【様式１】　内訳書'!Print_Area</vt:lpstr>
      <vt:lpstr>'【様式１】内訳書（表紙）'!Print_Area</vt:lpstr>
      <vt:lpstr>'【様式１】　内訳書'!Print_Titles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望月 俊彦</dc:creator>
  <cp:lastModifiedBy>User</cp:lastModifiedBy>
  <cp:lastPrinted>2021-01-11T23:43:59Z</cp:lastPrinted>
  <dcterms:created xsi:type="dcterms:W3CDTF">2012-10-04T12:29:06Z</dcterms:created>
  <dcterms:modified xsi:type="dcterms:W3CDTF">2021-01-11T23:45:43Z</dcterms:modified>
</cp:coreProperties>
</file>